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45" windowWidth="20730" windowHeight="86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F13" i="1" l="1"/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<sst xmlns="http://schemas.openxmlformats.org/spreadsheetml/2006/main" count="13" uniqueCount="13">
  <si>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</si>
  <si>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</si>
  <si>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</si>
  <si>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</si>
  <si>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</si>
  <si>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</si>
  <si>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</si>
  <si>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</si>
  <si>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PROGETTAZIONE (16 RISORSE)</t>
  </si>
  <si>
    <t>AREA SERVICE DESK (23 RISORSE)</t>
  </si>
  <si>
    <t>STAFF (14 RISORSE)</t>
  </si>
  <si>
    <t>AREA SISTEMI E RETI (16 RISORSE)</t>
  </si>
  <si>
    <t>TASSI DI ASSENZA  dal  01/01/2019 al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</si>
</sst>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zoomScale="120" zoomScaleNormal="120" workbookViewId="0">
      <selection activeCell="C3" sqref="C3"/>
    </sheetView>
  </sheetViews>
  <sheetFormatPr defaultRowHeight="15" x14ac:dyDescent="0.25"/>
  <cols>
    <col min="3" max="3" width="46.42578125" bestFit="1" customWidth="1"/>
    <col min="4" max="4" width="14.85546875" bestFit="1" customWidth="1"/>
    <col min="5" max="5" width="13.85546875" bestFit="1" customWidth="1"/>
  </cols>
  <sheetData>
    <row r="3" spans="3:6" x14ac:dyDescent="0.3">
      <c r="C3" s="1" t="s">
        <v>12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10</v>
      </c>
      <c r="D5" s="7">
        <f>63*14</f>
        <v>882</v>
      </c>
      <c r="E5" s="4">
        <v>94</v>
      </c>
      <c r="F5" s="5">
        <f>(E5/D5)</f>
        <v>0.10657596371882086</v>
      </c>
    </row>
    <row r="6" spans="3:6" x14ac:dyDescent="0.3">
      <c r="C6" s="4" t="s">
        <v>3</v>
      </c>
      <c r="D6" s="7">
        <f>63*5</f>
        <v>315</v>
      </c>
      <c r="E6" s="4">
        <v>2</v>
      </c>
      <c r="F6" s="5">
        <f t="shared" ref="F6:F12" si="0">(E6/D6)</f>
        <v>6.3492063492063492E-3</v>
      </c>
    </row>
    <row r="7" spans="3:6" x14ac:dyDescent="0.3">
      <c r="C7" s="6" t="s">
        <v>4</v>
      </c>
      <c r="D7" s="7">
        <f>63*3</f>
        <v>189</v>
      </c>
      <c r="E7" s="4">
        <v>3</v>
      </c>
      <c r="F7" s="5">
        <f t="shared" si="0"/>
        <v>1.5873015873015872E-2</v>
      </c>
    </row>
    <row r="8" spans="3:6" x14ac:dyDescent="0.3">
      <c r="C8" s="6" t="s">
        <v>5</v>
      </c>
      <c r="D8" s="7">
        <f>63*2</f>
        <v>126</v>
      </c>
      <c r="E8" s="4">
        <v>14</v>
      </c>
      <c r="F8" s="5">
        <f t="shared" si="0"/>
        <v>0.1111111111111111</v>
      </c>
    </row>
    <row r="9" spans="3:6" x14ac:dyDescent="0.3">
      <c r="C9" s="6" t="s">
        <v>6</v>
      </c>
      <c r="D9" s="7">
        <f>63*2</f>
        <v>126</v>
      </c>
      <c r="E9" s="4">
        <v>0</v>
      </c>
      <c r="F9" s="5">
        <f t="shared" si="0"/>
        <v>0</v>
      </c>
    </row>
    <row r="10" spans="3:6" x14ac:dyDescent="0.3">
      <c r="C10" s="6" t="s">
        <v>7</v>
      </c>
      <c r="D10" s="7">
        <f>63*2</f>
        <v>126</v>
      </c>
      <c r="E10" s="4">
        <v>0</v>
      </c>
      <c r="F10" s="5">
        <f t="shared" si="0"/>
        <v>0</v>
      </c>
    </row>
    <row r="11" spans="3:6" x14ac:dyDescent="0.3">
      <c r="C11" s="6" t="s">
        <v>11</v>
      </c>
      <c r="D11" s="7">
        <f>63*16</f>
        <v>1008</v>
      </c>
      <c r="E11" s="4">
        <v>18</v>
      </c>
      <c r="F11" s="5">
        <f t="shared" si="0"/>
        <v>1.7857142857142856E-2</v>
      </c>
    </row>
    <row r="12" spans="3:6" x14ac:dyDescent="0.3">
      <c r="C12" s="6" t="s">
        <v>8</v>
      </c>
      <c r="D12" s="7">
        <f>63*16</f>
        <v>1008</v>
      </c>
      <c r="E12" s="4">
        <v>9</v>
      </c>
      <c r="F12" s="5">
        <f t="shared" si="0"/>
        <v>8.9285714285714281E-3</v>
      </c>
    </row>
    <row r="13" spans="3:6" x14ac:dyDescent="0.3">
      <c r="C13" s="6" t="s">
        <v>9</v>
      </c>
      <c r="D13" s="7">
        <f>63*23</f>
        <v>1449</v>
      </c>
      <c r="E13" s="4">
        <v>115</v>
      </c>
      <c r="F13" s="5">
        <f>(E13/D13)</f>
        <v>7.9365079365079361E-2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2019-04-11T13:03:36Z</dcterms:modified>
</cp:coreProperties>
</file>