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G:\Drive condivisi\Acquisti-privato\TRASPARENZA\"/>
    </mc:Choice>
  </mc:AlternateContent>
  <xr:revisionPtr revIDLastSave="0" documentId="13_ncr:1_{56433850-E7EF-4567-BBF7-29F8D5EA6B11}" xr6:coauthVersionLast="47" xr6:coauthVersionMax="47" xr10:uidLastSave="{00000000-0000-0000-0000-000000000000}"/>
  <bookViews>
    <workbookView xWindow="28690" yWindow="-110" windowWidth="29020" windowHeight="16420" xr2:uid="{00000000-000D-0000-FFFF-FFFF00000000}"/>
  </bookViews>
  <sheets>
    <sheet name="Contratti al 31.12.2021" sheetId="1" r:id="rId1"/>
  </sheets>
  <definedNames>
    <definedName name="_xlnm._FilterDatabase" localSheetId="0" hidden="1">'Contratti al 31.12.2021'!$A$3:$AA$209</definedName>
    <definedName name="OLE_LINK13" localSheetId="0">'Contratti al 31.12.2021'!#REF!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11" roundtripDataSignature="AMtx7mg/Gl5pOgNRAMCLkbh1Zut17ZNY3Q=="/>
    </ext>
  </extLst>
</workbook>
</file>

<file path=xl/calcChain.xml><?xml version="1.0" encoding="utf-8"?>
<calcChain xmlns="http://schemas.openxmlformats.org/spreadsheetml/2006/main">
  <c r="AA5" i="1" l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4" i="1"/>
  <c r="Z73" i="1" l="1"/>
</calcChain>
</file>

<file path=xl/sharedStrings.xml><?xml version="1.0" encoding="utf-8"?>
<sst xmlns="http://schemas.openxmlformats.org/spreadsheetml/2006/main" count="3394" uniqueCount="1140">
  <si>
    <t>00</t>
  </si>
  <si>
    <t>STRUTTURA PROPONENTE</t>
  </si>
  <si>
    <t>ELENCO OPERATORI PARTECIPANTI</t>
  </si>
  <si>
    <t>AGGIUDICATARIO</t>
  </si>
  <si>
    <t>TEMPI COMPLETAMENTO</t>
  </si>
  <si>
    <t>ANNO</t>
  </si>
  <si>
    <t>Delibera a Contrarre o Atto equivalente (N.)</t>
  </si>
  <si>
    <t>Delibera a Contrarre o Atto equivalente (DATA)</t>
  </si>
  <si>
    <t>Delibera di aggiudicazione o Atto equivalente (N.)</t>
  </si>
  <si>
    <t>Delibera di aggiudicazione o Atto equivalente (DATA)</t>
  </si>
  <si>
    <t>CONTRATTO (N.)</t>
  </si>
  <si>
    <t>CONTRATTO (DATA)</t>
  </si>
  <si>
    <t>CIG</t>
  </si>
  <si>
    <t>CF</t>
  </si>
  <si>
    <t>RAGIONE SOCIALE</t>
  </si>
  <si>
    <t>OGGETTO DEL BANDO</t>
  </si>
  <si>
    <t>PROCEDURA DI SCELTA DEL CONTRAENTE</t>
  </si>
  <si>
    <t>CATEGORIA CONTRATTO</t>
  </si>
  <si>
    <t>PROCEDURA TELEMATICO DI ACQUISTO</t>
  </si>
  <si>
    <t>STRUMENTO DI ACQUISIZIONE TELEMATICA</t>
  </si>
  <si>
    <t>CF / IF ESTERO</t>
  </si>
  <si>
    <t>RUOLO</t>
  </si>
  <si>
    <t>IMPORTO AGGIUDICAZIONE AL NETTO DI IVA</t>
  </si>
  <si>
    <t>DATA EFFETTIVO INIZIO</t>
  </si>
  <si>
    <t>DATA ULTIMAZIONE</t>
  </si>
  <si>
    <t>IMPORTO LIQUIDATO</t>
  </si>
  <si>
    <t>IMPORTO RESIDUO</t>
  </si>
  <si>
    <t>03761180961</t>
  </si>
  <si>
    <t>Umbria Digitale s.c.a r.l.</t>
  </si>
  <si>
    <t>AFFIDAMENTO IN ECONOMIA - AFFIDAMENTO DIRETTO</t>
  </si>
  <si>
    <t>SERVIZI</t>
  </si>
  <si>
    <t>01446590554</t>
  </si>
  <si>
    <t>WE-COM SRL</t>
  </si>
  <si>
    <t>IMPRESA SINGOLA</t>
  </si>
  <si>
    <t>94108690366</t>
  </si>
  <si>
    <t>HL7 ITALIA</t>
  </si>
  <si>
    <t>AFFIDAMENTO DIRETTO IN ADESIONE AD ACCORDO QUADRO/CONVENZIONE</t>
  </si>
  <si>
    <t>CONSIP</t>
  </si>
  <si>
    <t>00929440592</t>
  </si>
  <si>
    <t>RTI</t>
  </si>
  <si>
    <t>03460790540</t>
  </si>
  <si>
    <t>SMARTPEG SRL</t>
  </si>
  <si>
    <t>PROCEDURA NEGOZIATA SENZA PREVIA PUBBLICAZIONE DEL BANDO</t>
  </si>
  <si>
    <t>01603630599</t>
  </si>
  <si>
    <t>ORACLE ITALIA SRL</t>
  </si>
  <si>
    <t>TRATTATIVA DIRETTA MePA</t>
  </si>
  <si>
    <t>03476600261</t>
  </si>
  <si>
    <t>STUDIO VEGA S.R.L.</t>
  </si>
  <si>
    <t>TOSTI LEONARDO</t>
  </si>
  <si>
    <t>03043020548</t>
  </si>
  <si>
    <t>OSMOSIT S.R.L.</t>
  </si>
  <si>
    <t>02871500548</t>
  </si>
  <si>
    <t>GRAFOX S.R.L.</t>
  </si>
  <si>
    <t>02872080540</t>
  </si>
  <si>
    <t>SINAPSI SRL</t>
  </si>
  <si>
    <t>RDO MEPA</t>
  </si>
  <si>
    <t>01965100348</t>
  </si>
  <si>
    <t>SYGEST SRL</t>
  </si>
  <si>
    <t>02297240547</t>
  </si>
  <si>
    <t>04226120378</t>
  </si>
  <si>
    <t>SINED SRL</t>
  </si>
  <si>
    <t>05026960962</t>
  </si>
  <si>
    <t>INAZ SRL SOCIETA' UNIPERSONALE</t>
  </si>
  <si>
    <t>03385330547</t>
  </si>
  <si>
    <t>GOODMEN.IT SRL</t>
  </si>
  <si>
    <t>02279100545</t>
  </si>
  <si>
    <t>06628860964</t>
  </si>
  <si>
    <t>PA DIGITALE SPA</t>
  </si>
  <si>
    <t>LAVORI</t>
  </si>
  <si>
    <t>ASSINTER</t>
  </si>
  <si>
    <t>94126280547</t>
  </si>
  <si>
    <t>CONSORZIO SCUOLA UMBRA DI AMMINISTRAZIONE PUBBLICA</t>
  </si>
  <si>
    <t>03206430542</t>
  </si>
  <si>
    <t>NEXUS &amp; SOCI S.R.L.</t>
  </si>
  <si>
    <t>01972110181</t>
  </si>
  <si>
    <t>IN4MATIC SRL</t>
  </si>
  <si>
    <t>02064070549</t>
  </si>
  <si>
    <t>NTS PROJECT S.R.L.</t>
  </si>
  <si>
    <t>93026890017</t>
  </si>
  <si>
    <t>VODAFONE ITALIA SPA</t>
  </si>
  <si>
    <t>12621570154</t>
  </si>
  <si>
    <t>UNIVERSITA' MILANO BICOCCA</t>
  </si>
  <si>
    <t>0009BJRYZC7</t>
  </si>
  <si>
    <t>GitHub Inc</t>
  </si>
  <si>
    <t>03344550409</t>
  </si>
  <si>
    <t>INFORMATICA E TELECOMUNICAZIONI SRL</t>
  </si>
  <si>
    <t>02919490546</t>
  </si>
  <si>
    <t>BUGATTI, CAVAZZONI &amp; ORLANDI DOTTORI COMMERCIALISTI
ASSOCIATI</t>
  </si>
  <si>
    <t>00967720285</t>
  </si>
  <si>
    <t>ENGINEERING INGEGNERIA INFORMATICA SPA</t>
  </si>
  <si>
    <t>02461320281</t>
  </si>
  <si>
    <t>SO.SE.PE. SRL</t>
  </si>
  <si>
    <t>Atto RUP prot. 1596</t>
  </si>
  <si>
    <t>03358520967</t>
  </si>
  <si>
    <t>ACTALIS SPA</t>
  </si>
  <si>
    <t>PGNMRA66R13A794R</t>
  </si>
  <si>
    <t>08154650967</t>
  </si>
  <si>
    <t>MEDIWARE SAS DI BEGALI MARCO GIUSEPPE E RIEFOLI CARLO &amp; C</t>
  </si>
  <si>
    <t>05994810488</t>
  </si>
  <si>
    <t>DEDALUS SPA</t>
  </si>
  <si>
    <t>06496050151</t>
  </si>
  <si>
    <t>LEASE PLAN ITALIA SPA</t>
  </si>
  <si>
    <t>02982970549</t>
  </si>
  <si>
    <t>TEAMDEV S.R.L.</t>
  </si>
  <si>
    <t>Contratto d'appalto discendente da Accordo quadro/Convenzione senza successivo confronto competitivo</t>
  </si>
  <si>
    <t>CNFNDR75T17C352L</t>
  </si>
  <si>
    <t>BRAINTEC DI CONFORTO ANDREA</t>
  </si>
  <si>
    <t>INFOCAMERE SOCIETA' CONSORTILE DI INFORMATICA DELLE CAMERE DI COMMERCIO ITALIANE PER AZIONI</t>
  </si>
  <si>
    <t>01486330309</t>
  </si>
  <si>
    <t>DPS INFORMATICA DI PRESELLO GIANNI &amp; C. SNC</t>
  </si>
  <si>
    <t>05014030729</t>
  </si>
  <si>
    <t>COMPUGROUP MEDICAL ITALIA SPA</t>
  </si>
  <si>
    <t>AXWAY SRL</t>
  </si>
  <si>
    <t>06188330150</t>
  </si>
  <si>
    <t>MAGGIOLI SPA</t>
  </si>
  <si>
    <t>00777910159</t>
  </si>
  <si>
    <t>IL SOLE 24 ORE SPA</t>
  </si>
  <si>
    <t>FARMADATI ITALIA SRL</t>
  </si>
  <si>
    <t>Atto RUP prot. 2456</t>
  </si>
  <si>
    <t>03111770131</t>
  </si>
  <si>
    <t>EASYGOV SOLUTIONS SRL</t>
  </si>
  <si>
    <t>00488410010</t>
  </si>
  <si>
    <t>TELECOM ITALIA SPA</t>
  </si>
  <si>
    <t>Contratto prot. 2727</t>
  </si>
  <si>
    <t>05588740489</t>
  </si>
  <si>
    <t>MILLENNIUM S.R.L.</t>
  </si>
  <si>
    <t>01588630200</t>
  </si>
  <si>
    <t>ABACO S.P.A.</t>
  </si>
  <si>
    <t>00384350435</t>
  </si>
  <si>
    <t>HALLEY INFORMATICA S.R.L.</t>
  </si>
  <si>
    <t>Atto RUP prot. 3312</t>
  </si>
  <si>
    <t>02516070618</t>
  </si>
  <si>
    <t>DIRITTOITALIA.IT SRL</t>
  </si>
  <si>
    <t>07945211006</t>
  </si>
  <si>
    <t>INFOCERT S.P.A.</t>
  </si>
  <si>
    <t>06247370155</t>
  </si>
  <si>
    <t>03469160547</t>
  </si>
  <si>
    <t>ETI3 SRL</t>
  </si>
  <si>
    <t>Atto RUP prot. 4528</t>
  </si>
  <si>
    <t>01944260221</t>
  </si>
  <si>
    <t>GPI SPA</t>
  </si>
  <si>
    <t>DM CULTURA S.R.L.</t>
  </si>
  <si>
    <t>01581150545</t>
  </si>
  <si>
    <t>TELPRO SRL</t>
  </si>
  <si>
    <t>TSTLRD61H28F205P</t>
  </si>
  <si>
    <t>01813500541</t>
  </si>
  <si>
    <t>PUCCIUFFICIO SRL</t>
  </si>
  <si>
    <t>00082968575</t>
  </si>
  <si>
    <t>CheapSSLsecurity Web Security Solutions</t>
  </si>
  <si>
    <t>12878470157</t>
  </si>
  <si>
    <t>Contratto prot. 681</t>
  </si>
  <si>
    <t>04552920482</t>
  </si>
  <si>
    <t>ARUBA SPA</t>
  </si>
  <si>
    <t>02776660546</t>
  </si>
  <si>
    <t>02783040542</t>
  </si>
  <si>
    <t>01533080675</t>
  </si>
  <si>
    <t>02679370540</t>
  </si>
  <si>
    <t>CONNESI S.P.A.</t>
  </si>
  <si>
    <t>Contratto prot. 1071</t>
  </si>
  <si>
    <t>00652940552</t>
  </si>
  <si>
    <t>EUROMEDIA S.R.L.</t>
  </si>
  <si>
    <t>03359310541</t>
  </si>
  <si>
    <t>G DOC S.R.L.</t>
  </si>
  <si>
    <t>Contratto prot. 2008</t>
  </si>
  <si>
    <t>Atto RUP prot. 2006</t>
  </si>
  <si>
    <t>00484910559</t>
  </si>
  <si>
    <t>TERNI SERVIZI TIESSE SRL</t>
  </si>
  <si>
    <t>03169850546</t>
  </si>
  <si>
    <t>01807300544</t>
  </si>
  <si>
    <t>04270931001</t>
  </si>
  <si>
    <t>13014760154</t>
  </si>
  <si>
    <t>Contratto prot. 2683</t>
  </si>
  <si>
    <t>OdA MePA</t>
  </si>
  <si>
    <t>02435190547</t>
  </si>
  <si>
    <t>SELIT SRL</t>
  </si>
  <si>
    <t>01710740505</t>
  </si>
  <si>
    <t>SOLUXIONI</t>
  </si>
  <si>
    <t>02362600344</t>
  </si>
  <si>
    <t>NET4MARKET - CSAMED S.R.L.</t>
  </si>
  <si>
    <t>Atto RUP prot. 4509</t>
  </si>
  <si>
    <t>Contratto prot. 3863</t>
  </si>
  <si>
    <t>01169830336</t>
  </si>
  <si>
    <t>Contratto prot. 3865</t>
  </si>
  <si>
    <t>01767840497</t>
  </si>
  <si>
    <t>03614750549</t>
  </si>
  <si>
    <t>Atto RUP prot. 3856</t>
  </si>
  <si>
    <t>00412100547</t>
  </si>
  <si>
    <t>RIMEP SPA</t>
  </si>
  <si>
    <t>Atto RUP prot. 4425</t>
  </si>
  <si>
    <t>Atto RUP prot. 3858</t>
  </si>
  <si>
    <t>Atto RUP prot. 3836</t>
  </si>
  <si>
    <t>Contratto prot. 3839</t>
  </si>
  <si>
    <t>01281410553</t>
  </si>
  <si>
    <t>DIGI ONE SRL</t>
  </si>
  <si>
    <t>TraTTATIVA DIRETTA MePA</t>
  </si>
  <si>
    <t>05174160480</t>
  </si>
  <si>
    <t>WEBKORNER SRL</t>
  </si>
  <si>
    <t>Atto RUP prot. 4507</t>
  </si>
  <si>
    <t>Atto RUP prot. 4506</t>
  </si>
  <si>
    <t>02821420540</t>
  </si>
  <si>
    <t>COSMOS CONSALVI SRL</t>
  </si>
  <si>
    <t>03595290549</t>
  </si>
  <si>
    <t>TECNOCOM S.R.L.</t>
  </si>
  <si>
    <t>Atto RUP prot. 4504</t>
  </si>
  <si>
    <t>Atto RUP prot. 4502</t>
  </si>
  <si>
    <t>DCRLNS49T27H501H</t>
  </si>
  <si>
    <t>ALFONSO DE CRISTOFARO</t>
  </si>
  <si>
    <t>Atto RUP prot. 4500</t>
  </si>
  <si>
    <t>02313821007</t>
  </si>
  <si>
    <t>Contratto prot. 4516</t>
  </si>
  <si>
    <t>01093710299</t>
  </si>
  <si>
    <t>MEDIATEC INFORMATICA SRL</t>
  </si>
  <si>
    <t>Atto RUP prot. 4498</t>
  </si>
  <si>
    <t>MEPA/CONSIP</t>
  </si>
  <si>
    <t>PGLSMN85P16C662D</t>
  </si>
  <si>
    <t>SIMONE PAGLIACCI</t>
  </si>
  <si>
    <t>PA EVOLUTION S.R.L.</t>
  </si>
  <si>
    <t>Piattaforma e-procurement</t>
  </si>
  <si>
    <t>PORTALE ACQUISTI UMBRIA</t>
  </si>
  <si>
    <t>03706320276</t>
  </si>
  <si>
    <t>SIAC INFORMATICA VENETA SRL</t>
  </si>
  <si>
    <t>Contratto prot. 1173</t>
  </si>
  <si>
    <t>Atto RUP prot. 1383</t>
  </si>
  <si>
    <t>Contratto prot. 1389</t>
  </si>
  <si>
    <t>Atto RUP prot. 1474</t>
  </si>
  <si>
    <t>TOWERTEL SPA</t>
  </si>
  <si>
    <t>FORNITURE</t>
  </si>
  <si>
    <t>Atto RUP prot. 1592</t>
  </si>
  <si>
    <t>ASP G. O. BUFALINI</t>
  </si>
  <si>
    <t>SPRING FIRM</t>
  </si>
  <si>
    <t>Atto RUP prot. 2075</t>
  </si>
  <si>
    <t>OPEN VPN</t>
  </si>
  <si>
    <t>03528360542</t>
  </si>
  <si>
    <t>RM ANTINCENDI</t>
  </si>
  <si>
    <t>Contratto prot. 2119</t>
  </si>
  <si>
    <t>Contratto prot. 2544</t>
  </si>
  <si>
    <t>Contratto prot. 2744</t>
  </si>
  <si>
    <t>Contratto prot. 305</t>
  </si>
  <si>
    <t>Contratto prot. 2342</t>
  </si>
  <si>
    <t>NUOVA TERMOTECNICA di MAURO PAGANELLI</t>
  </si>
  <si>
    <t>Contratto prot. 2801</t>
  </si>
  <si>
    <t>Contratto prot. 2425</t>
  </si>
  <si>
    <t>03209270549</t>
  </si>
  <si>
    <t>S.I. CORBY S.R.L.</t>
  </si>
  <si>
    <t>Contratto prot. 2735</t>
  </si>
  <si>
    <t>Contratto prot. 3665</t>
  </si>
  <si>
    <t>Contratto prot. 2797</t>
  </si>
  <si>
    <t>01805380563</t>
  </si>
  <si>
    <t xml:space="preserve">EUROPEAN BROKERS SRL </t>
  </si>
  <si>
    <t>Contratto prot. 3154</t>
  </si>
  <si>
    <t>Contratto prot. 3330</t>
  </si>
  <si>
    <t>0346079540</t>
  </si>
  <si>
    <t>Atto RUP prot. 3928</t>
  </si>
  <si>
    <t>03488860242</t>
  </si>
  <si>
    <t>STUDIO STORTI SRL</t>
  </si>
  <si>
    <t>Contratto prot. 4526</t>
  </si>
  <si>
    <t>SINAPSI S.R.L.</t>
  </si>
  <si>
    <t>Contratto prot. 4510</t>
  </si>
  <si>
    <t>Atto RUP prot. 4527</t>
  </si>
  <si>
    <t>10929260965</t>
  </si>
  <si>
    <t>GLOBAL PAYMENTS S.P.A.</t>
  </si>
  <si>
    <t>FR53508308079</t>
  </si>
  <si>
    <t>SSL247 SARL</t>
  </si>
  <si>
    <t>Atto RUP prot. 679</t>
  </si>
  <si>
    <t>03403440542</t>
  </si>
  <si>
    <t>TRE B S.R.L.</t>
  </si>
  <si>
    <t>ICT PLUS SRL</t>
  </si>
  <si>
    <t>FASTWEB SPA</t>
  </si>
  <si>
    <t>01615270434</t>
  </si>
  <si>
    <t>E-LINKING ONLINE SYSTEMS S.R.L. IN SIGLA E-LIOS S.R.L.</t>
  </si>
  <si>
    <t>Atto RUP prot. 2118</t>
  </si>
  <si>
    <t>TECNOTEL SERVIZI TECNOLOGICI SRL</t>
  </si>
  <si>
    <t>05756380480</t>
  </si>
  <si>
    <t>MINDED SECURITY SRL</t>
  </si>
  <si>
    <t>08514440968</t>
  </si>
  <si>
    <t>HINTO SRL</t>
  </si>
  <si>
    <t>Contratto prot. 2929</t>
  </si>
  <si>
    <t xml:space="preserve">00967720285 </t>
  </si>
  <si>
    <t>Atto RUP prot. 2907</t>
  </si>
  <si>
    <t>01558430508</t>
  </si>
  <si>
    <t>INERA SRL</t>
  </si>
  <si>
    <t>Contratto prot. 3351</t>
  </si>
  <si>
    <t>01159070430</t>
  </si>
  <si>
    <t>ELETTRICA S.R.L.</t>
  </si>
  <si>
    <t>Contratto prot. 3318</t>
  </si>
  <si>
    <t>Atto RUP prot. 3350</t>
  </si>
  <si>
    <t xml:space="preserve">P.C. SERVICE SRL </t>
  </si>
  <si>
    <t>FR57502869258</t>
  </si>
  <si>
    <t>MOBATEK SARL</t>
  </si>
  <si>
    <t>03198140547</t>
  </si>
  <si>
    <t xml:space="preserve">ALCOOLTEST MARKETING ITALY SRL      </t>
  </si>
  <si>
    <t>Rinnovo del canone di sottoscrizione all’ Apple Store per la app IOS realizzata da ARPAL</t>
  </si>
  <si>
    <t>APPLE.COM</t>
  </si>
  <si>
    <t>05231661009</t>
  </si>
  <si>
    <t>R1 S.P.A.</t>
  </si>
  <si>
    <t>SDAPA</t>
  </si>
  <si>
    <t>03515810541</t>
  </si>
  <si>
    <t>K-DIGITALE SRL</t>
  </si>
  <si>
    <t>81003130549</t>
  </si>
  <si>
    <t>Ordine del 10/08/2021</t>
  </si>
  <si>
    <t>02750090546</t>
  </si>
  <si>
    <t xml:space="preserve">LE FUCINE ART &amp; MEDIA SNC </t>
  </si>
  <si>
    <t>Atto RUP prot. 318</t>
  </si>
  <si>
    <t>Contratto prot. 319</t>
  </si>
  <si>
    <t>Z9B301CFE0</t>
  </si>
  <si>
    <t>Supporto ed assistenza di 1° Livello area Protocollo e Atti su Software URBI Smart 2020 Comune di Ficulle anno 2020</t>
  </si>
  <si>
    <t>Atto RUP prot. 314</t>
  </si>
  <si>
    <t>Contratto prot. 315</t>
  </si>
  <si>
    <t>Z01302367F</t>
  </si>
  <si>
    <t>Servizio di integrazione Banca Dati edilizia del comune di Narni con VBG</t>
  </si>
  <si>
    <t xml:space="preserve">03393060540 </t>
  </si>
  <si>
    <t>GRAFFITI SOC. COOP. SOCIALE</t>
  </si>
  <si>
    <t>Atto RUP prot. 297</t>
  </si>
  <si>
    <t>Contratto prot. 299</t>
  </si>
  <si>
    <t>ZFA3024B87</t>
  </si>
  <si>
    <t xml:space="preserve">Servizio di realizzazione modifiche del flusso di riesame all’interno del protocollo informatico aziendale “iShareDoc” </t>
  </si>
  <si>
    <t xml:space="preserve">DIGI ONE SRL </t>
  </si>
  <si>
    <t>Atto RUP prot. 324</t>
  </si>
  <si>
    <t>Ordine del 08/02/2021</t>
  </si>
  <si>
    <t>Z243026C0D</t>
  </si>
  <si>
    <t>Certificato triennale per il Comune di Corciano RapidSSL  sol.comune.corciano.pg.it</t>
  </si>
  <si>
    <t>Atto RUP prot. 131</t>
  </si>
  <si>
    <t>Contratto prot. 300</t>
  </si>
  <si>
    <t>Z5530261BA</t>
  </si>
  <si>
    <t xml:space="preserve">Servizio di realizzazione logo Umbria Digitale e immagine coordinata </t>
  </si>
  <si>
    <t>Atto RUP prot. 649</t>
  </si>
  <si>
    <t>Contratto prot.  652</t>
  </si>
  <si>
    <t>Fornitura 100 Access Point da interno - Progetto 1489 #WIFIUMBRIA</t>
  </si>
  <si>
    <t>Atto RUP prot. 141 e Atto RUP prot. 672</t>
  </si>
  <si>
    <t>Ordine del 20-01-2021</t>
  </si>
  <si>
    <t>Z00302B3BA</t>
  </si>
  <si>
    <t>Polizze aziendali annualità 2021</t>
  </si>
  <si>
    <t>Atto RUP prot. 301</t>
  </si>
  <si>
    <t>Ordine del 08-02-2021</t>
  </si>
  <si>
    <t>Z5D302AC70</t>
  </si>
  <si>
    <t>Rinnovo abbonamento annuale per la fatturazione elettronica e per la conservazione digitale dei documenti</t>
  </si>
  <si>
    <t xml:space="preserve">ALIAS CONSULTING SRL </t>
  </si>
  <si>
    <t>Atto RUP prot. 147</t>
  </si>
  <si>
    <t>Contratto prot. 320</t>
  </si>
  <si>
    <t>ZBD302E0C9</t>
  </si>
  <si>
    <t>Interventi di manutenzione rete fibra ottica</t>
  </si>
  <si>
    <t>Atto RUP prot. 128</t>
  </si>
  <si>
    <t>Contratto prot. 202</t>
  </si>
  <si>
    <t>ZE3302E911</t>
  </si>
  <si>
    <t>Servizio di allaccio elettrico in Piazzale Bosco A. 0 - 05100 - Terni (PRJ 1504)</t>
  </si>
  <si>
    <t>01313790550</t>
  </si>
  <si>
    <t>UMBRIA ENERGY SPA</t>
  </si>
  <si>
    <t>Atto RUP prot. 144</t>
  </si>
  <si>
    <t>Contratto prot. 145</t>
  </si>
  <si>
    <t>Z993030239</t>
  </si>
  <si>
    <t>Fornitura canali VOIP Numero NUS Umbria Salute- Attivazione e canone per 12 mesi</t>
  </si>
  <si>
    <t>Atto RUP prot. 148 e Atto RUP prot. 954</t>
  </si>
  <si>
    <t>Contratto prot. 691</t>
  </si>
  <si>
    <t>ZD33036D0A</t>
  </si>
  <si>
    <t>Fornitura n. 160 kit Test rapido AG SALIVA COVID 19</t>
  </si>
  <si>
    <t>Atto RUP prot. 129</t>
  </si>
  <si>
    <t>Contratto prot. 130</t>
  </si>
  <si>
    <t>ZBF3038415</t>
  </si>
  <si>
    <t>Upgrade Licenze JIRA da 50 a 100 users</t>
  </si>
  <si>
    <t>Atto RUP prot. 327</t>
  </si>
  <si>
    <t>Contratto prot. 328</t>
  </si>
  <si>
    <t>ZEA3050F09</t>
  </si>
  <si>
    <t>Supporto alla progettazione, direzione dei lavori e collaudo in esercizio per la realizzazione delle opere tecnologiche impiantistiche per l’allestimento di un nuovo nodo di Data Center a Terni - PRJ 1504 del PDRT 2019</t>
  </si>
  <si>
    <t>03134180540</t>
  </si>
  <si>
    <t>DRISALDI ASSOCIATI</t>
  </si>
  <si>
    <t>Atto RUP prot. 304</t>
  </si>
  <si>
    <t>ZAD3053485</t>
  </si>
  <si>
    <t xml:space="preserve">Servizio di supporto all'integrazione della procedura di protocollazione in entrata nel sistema di gestione documentale BABEL per Arpal Umbria </t>
  </si>
  <si>
    <t xml:space="preserve">03111770131 </t>
  </si>
  <si>
    <t>Atto RUP prot. 306</t>
  </si>
  <si>
    <t>Contratto prot. 307</t>
  </si>
  <si>
    <t>ZAA305BEF0</t>
  </si>
  <si>
    <t>Fornitura KIT Access Point Indoor con accessori</t>
  </si>
  <si>
    <t>Atto RUP prot. 647</t>
  </si>
  <si>
    <t>Contratto prot. 648</t>
  </si>
  <si>
    <t>8603038B89</t>
  </si>
  <si>
    <t>Fornitura di un sistema di firma remota e grafometrica</t>
  </si>
  <si>
    <t>Atto RUP prot. 308</t>
  </si>
  <si>
    <t>Contratto prot. 309</t>
  </si>
  <si>
    <t>Z753063DD7</t>
  </si>
  <si>
    <t>Servizio di carico, trasporto e smaltimento rifiuti speciali non pericolosi</t>
  </si>
  <si>
    <t>Atto RUP prot. 310</t>
  </si>
  <si>
    <t xml:space="preserve">Contratto prot. 311 </t>
  </si>
  <si>
    <t>Z8A3067C5E</t>
  </si>
  <si>
    <t>Servizio di integrazione APP Sanità con software di P.S. in uso presso Asl 1 dell’Umbria e AO di Perugia</t>
  </si>
  <si>
    <t>Atto RUP prot. 312</t>
  </si>
  <si>
    <t>Contratto prot. 697</t>
  </si>
  <si>
    <t>Z743068CFD</t>
  </si>
  <si>
    <t>Servizi professionali necessari all'adeguamento di PagoUmbria alla nuova tassonomia degli incassi. PRJ 1491</t>
  </si>
  <si>
    <t>Atto RUP prot. 1084</t>
  </si>
  <si>
    <t>Contratto prot. 1085</t>
  </si>
  <si>
    <t>Z9F3069799</t>
  </si>
  <si>
    <t>Servizio di assistenza tecnica, sistemistica e manutenzione presso l'Adisu e per il centralino ASTERISK del Comune di Marsciano per l’annualità 2021</t>
  </si>
  <si>
    <t>Atto RUP prot. 316</t>
  </si>
  <si>
    <t>Contratto prot. 317</t>
  </si>
  <si>
    <t>Z53307F6B6</t>
  </si>
  <si>
    <t xml:space="preserve">Servizi di assistenza, manutenzione e aggiornamento del software INAZ per la gestione delle paghe del personale per l’anno 2021 </t>
  </si>
  <si>
    <t>Atto RUP prot. 293</t>
  </si>
  <si>
    <t>Contratto prot. 294</t>
  </si>
  <si>
    <t>Z1F308286D</t>
  </si>
  <si>
    <t xml:space="preserve">Servizi di supporto specialistico sul sito web di Arpal Umbria </t>
  </si>
  <si>
    <t>Atto RUP prot. 658</t>
  </si>
  <si>
    <t>Ordine del 08-03-2021</t>
  </si>
  <si>
    <t>Z963086BCC</t>
  </si>
  <si>
    <t>Fornitura n. 1 PC portatile</t>
  </si>
  <si>
    <t>Atto RUP prot. 667</t>
  </si>
  <si>
    <t>Z7C3097366</t>
  </si>
  <si>
    <t>Servizio di rinnovo domini e pec in gestione a Umbria Digitale per l'annualità 2021</t>
  </si>
  <si>
    <t>Atto RUP prot. 660</t>
  </si>
  <si>
    <t>Contratto prot. 684</t>
  </si>
  <si>
    <t>Z693097910</t>
  </si>
  <si>
    <t xml:space="preserve">Rinnovo dell’abbonamento annuale Sole 24 Ore Dig + 24 plus e del quotidiano professionale digitale “Enti locali&amp;Edilizia” </t>
  </si>
  <si>
    <t>Delibera AU 327</t>
  </si>
  <si>
    <t>Delibera AU 348</t>
  </si>
  <si>
    <t>Contratto prot. 1825</t>
  </si>
  <si>
    <t>86313352F8</t>
  </si>
  <si>
    <t>Fornitura dei servizi di configurazione e personalizzazione del software SistemaInformativo Agricolo (SIAG)</t>
  </si>
  <si>
    <t>PROCEDURA  NEGOZIATA SENZA PREVIA PUBBLICAZIONE DEL BANDO</t>
  </si>
  <si>
    <t>86331035F7</t>
  </si>
  <si>
    <t>Servizi professionali per la realizzazione degli interventi di manutenzione evolutiva (MEV) previsti per la piattaforma TURISMATICA per l’anno 2021</t>
  </si>
  <si>
    <t>Atto RUP prot. 685</t>
  </si>
  <si>
    <t>Contratto prot. 686</t>
  </si>
  <si>
    <t>Z3330B3C3B</t>
  </si>
  <si>
    <t>Servizio MPLS LIGHT 40 per attivazione e canone per 24 mesi per USLUMBRIA2 presso Ambulatorio Guardia Medica Località Casermette - Colfiorito</t>
  </si>
  <si>
    <t>Atto RUP prot. 673</t>
  </si>
  <si>
    <t>Contratto prot. 676</t>
  </si>
  <si>
    <t>Z3130D90CC</t>
  </si>
  <si>
    <t>Attivazione di n. 3 utenze in abbonamento a consumo –20GB + 80 GB (tot 100 GB) – plafond dati</t>
  </si>
  <si>
    <t>Atto RUP prot. 656</t>
  </si>
  <si>
    <t>Contratto prot. 657</t>
  </si>
  <si>
    <t>Z32302A2CF</t>
  </si>
  <si>
    <t>Fornitura n.6 PC, n. 2 cuffie con microfono e n. 1 HD SSD 500 GB</t>
  </si>
  <si>
    <t xml:space="preserve">MEDIAWARE S.N.C. DI CORALLINI L. &amp; G. </t>
  </si>
  <si>
    <t>Atto RUP prot. 653</t>
  </si>
  <si>
    <t>Contratto prot. 654</t>
  </si>
  <si>
    <t>Z4630D402D</t>
  </si>
  <si>
    <t>Servizio di supporto tecnico, manutenzione e assistenza  del sistema di posta elettronica della Regione Umbria - PRJ 1590</t>
  </si>
  <si>
    <t>01220090771</t>
  </si>
  <si>
    <t>INGLOBA360 SRL</t>
  </si>
  <si>
    <t>Atto RUP prot. 662</t>
  </si>
  <si>
    <t>Contratto prot. 664</t>
  </si>
  <si>
    <t>ZE330D93AC</t>
  </si>
  <si>
    <t>Fornitura bretelle e SFP -  MAN Perugia – 1 stralcio – attrezzaggio tecnologico</t>
  </si>
  <si>
    <t>Atto RUP prot. 2457</t>
  </si>
  <si>
    <t>Z8732789FC</t>
  </si>
  <si>
    <t>Servizio di generazione codici OTP e sms telefonici per le prenotazioni vaccinali sul portale regionale</t>
  </si>
  <si>
    <t>EU372009363</t>
  </si>
  <si>
    <t>TWILIO INC.</t>
  </si>
  <si>
    <t>Atto RUP prot. 941</t>
  </si>
  <si>
    <t>Contratto prot. 1054</t>
  </si>
  <si>
    <t>ZE630DF29B</t>
  </si>
  <si>
    <t>Servizi di sviluppo software e unit test per l'adeguamento del sistema SMG 2014-2020 alle normative emergenza COVID-19 - PRJ 1573</t>
  </si>
  <si>
    <t>Atto RUP Prot. 655</t>
  </si>
  <si>
    <t>Contratto prot. 683</t>
  </si>
  <si>
    <t>Servizio software di accodamento utenti on line per le prenotazioni vaccinali sul portale regionale</t>
  </si>
  <si>
    <t>DK 33052901</t>
  </si>
  <si>
    <t>QUEUE-IT APS</t>
  </si>
  <si>
    <t>Atto RUP prot. 956</t>
  </si>
  <si>
    <t>Contratto prot. 1184</t>
  </si>
  <si>
    <t>ZE930E3FE4</t>
  </si>
  <si>
    <t>Servizio di di manutenzione e assistenza SMG-FESR 2014-20 (front-end) - PdE 2021  - 105 gg/uu</t>
  </si>
  <si>
    <t>Atto RUP prot. 949</t>
  </si>
  <si>
    <t>Contratto prot. 1174</t>
  </si>
  <si>
    <t>8664849B96</t>
  </si>
  <si>
    <t>Fornitura del servizio di manutenzione da prestare su apparecchiature informatiche, principali prodotti HP e CISCO per il periodo dal 1/3/2021 al 31/8/2021 - PdE 2021</t>
  </si>
  <si>
    <t>Atto RUP prot. 953</t>
  </si>
  <si>
    <t>Contratto prot. 1130</t>
  </si>
  <si>
    <t>Z4630F83A2</t>
  </si>
  <si>
    <t>Fornitura del servizio di manutenzione da prestare su apparecchiature IBM in esercizio presso il DCRU per il periodo dal 01/01/2021 al 31/07/2021- PdE 2021</t>
  </si>
  <si>
    <t>Atto RUP prot. 942</t>
  </si>
  <si>
    <t>Z2B30F37B9</t>
  </si>
  <si>
    <t>Servizio di migrazione dei servizi Halley dal CED del Comune di Corciano al DCRU- PRJ 1493</t>
  </si>
  <si>
    <t>Atto RUP prot. 1073</t>
  </si>
  <si>
    <t>Contratto prot. 1145</t>
  </si>
  <si>
    <t>Z1E30F597A</t>
  </si>
  <si>
    <t>Servizio di assistenza annuale del software per la contabilità generale e il controllo di gestione di Umbria Digitale</t>
  </si>
  <si>
    <t>Atto RUP prot. 1083</t>
  </si>
  <si>
    <t>Z0330FA58A</t>
  </si>
  <si>
    <t>Servizio di gestione del piano welfare aziendale annualità 2021</t>
  </si>
  <si>
    <t>AON ADVISORY AND SOLUTIONS S.R.L.</t>
  </si>
  <si>
    <t>Atto RUP prot. 943</t>
  </si>
  <si>
    <t>Contratto prot. 1146</t>
  </si>
  <si>
    <t>Z5830FF93D</t>
  </si>
  <si>
    <t>Servizi professionali necessari all’evoluzione del web service di protocollazione fra protocollo Halley e SUAPE Umbria - PRJ 1491</t>
  </si>
  <si>
    <t>E-LINKING ONLINE SYSTEMS S.R.L.</t>
  </si>
  <si>
    <t>Atto RUP prot. 945</t>
  </si>
  <si>
    <t>Contratto prot.1072</t>
  </si>
  <si>
    <t>Z7C3105C2A</t>
  </si>
  <si>
    <t xml:space="preserve">Servizio di manutenzione correttiva e assistenza specialistica sull'applicazione ROAWEB della Ragioneria della Regione Umbria per 15 gg/uomo - PDE 2021 </t>
  </si>
  <si>
    <t>Atto RUP prot. 946</t>
  </si>
  <si>
    <t>Ordine del 26-03-2021</t>
  </si>
  <si>
    <t>Z99310E46C</t>
  </si>
  <si>
    <t>Servizio di rinnovo per 12 mesi della licenza GitHub tipo Team - PDE 2021</t>
  </si>
  <si>
    <t>Atto RUP prot. 944</t>
  </si>
  <si>
    <t>Contratto prot. 938</t>
  </si>
  <si>
    <t>867573315C</t>
  </si>
  <si>
    <t>Continuità della prestazione dei servizi per la fornitura dei servizi di connettività e sicurezza nell'ambito del Sistema Pubblico di Connettività- SPC1 Sanità 2021</t>
  </si>
  <si>
    <t>86761200B9</t>
  </si>
  <si>
    <t>Continuità della prestazione dei servizi per la fornitura dei servizi di connettività e sicurezza nell'ambito del Sistema Pubblico di Connettività SPC1 - Enti locali  2021</t>
  </si>
  <si>
    <t>Z413110E65</t>
  </si>
  <si>
    <t>Continuità della prestazione dei servizi per la fornitura dei servizi di connettività e sicurezza nell'ambito del Sistema Pubblico di Connettività SPC1 - Ex Pentima 2021</t>
  </si>
  <si>
    <t>Atto RUP prot. 948</t>
  </si>
  <si>
    <t>Contratto prot. 1055</t>
  </si>
  <si>
    <t>ZB8311DA0D</t>
  </si>
  <si>
    <t>Servizi elaborativi di accesso ai dati del Registro delle Imprese e del Registro protesti – Sistema PARIX - PDE 2021</t>
  </si>
  <si>
    <t>Atto RUP prot. 1074</t>
  </si>
  <si>
    <t>Contratto prot. 1098</t>
  </si>
  <si>
    <t>Z2E31247ED</t>
  </si>
  <si>
    <t>Servizio di supporto logistico specialistico per la movimentazione di attrezzature ICT verso il DCRU - PDE</t>
  </si>
  <si>
    <t xml:space="preserve">ED. IL CO. S.R.L.S. </t>
  </si>
  <si>
    <t>Atto RUP prot. 1380</t>
  </si>
  <si>
    <t>Contratto prot. 1380</t>
  </si>
  <si>
    <t>Z3F3125D2D</t>
  </si>
  <si>
    <t>Servizi specialistici di assistenza e supporto, manutenzione ordinaria, correttiva ed evolutiva per S.I.R.S.E. 2.0 - PDE</t>
  </si>
  <si>
    <t>Atto RUP prot. 1075</t>
  </si>
  <si>
    <t>Contratto prot. 1147</t>
  </si>
  <si>
    <t>Z4A31271CA</t>
  </si>
  <si>
    <t>Servizi professionali di manutenzione correttiva annuale dei software SMG, gestionale relativo alla caccia al cinghiale e osservatorio dati faunistici - PDE</t>
  </si>
  <si>
    <t>Atto RUP prot. 1076</t>
  </si>
  <si>
    <t>Contratto prot. 1148</t>
  </si>
  <si>
    <t>Z8A31286F6</t>
  </si>
  <si>
    <t>Servizi  di manutenzione ordinaria e assistenza dei software ENTRANET, SISMICA (back-end) e del Gateway regionale - PDE</t>
  </si>
  <si>
    <t>Atto RUP prot. 1086</t>
  </si>
  <si>
    <t>Contratto prot. 1178</t>
  </si>
  <si>
    <t>Z023129C27</t>
  </si>
  <si>
    <t>Attivazione utenze in abbonamento N. 4 SIM DATI 70 GB 24 MESI INTERNET SUPER PA - SERVIZI DI TELEFONIA E CONNETTIVITà</t>
  </si>
  <si>
    <t>Atto RUP prot. 1170</t>
  </si>
  <si>
    <t>Contratto prot. 1154</t>
  </si>
  <si>
    <t>ZAC313AC76</t>
  </si>
  <si>
    <t>Servizio stampa n.7 cartelli pubblicità legale PRJ- 1284 “Servizi digitali interoperabili attraverso la rete regionale di stazioni GPS-Umbria" POR FESR 2014-2020 Az.2.3.1</t>
  </si>
  <si>
    <t>Atto RUP prot. 1082</t>
  </si>
  <si>
    <t>Contratto prot. 1077</t>
  </si>
  <si>
    <t>ZF33130C2C</t>
  </si>
  <si>
    <t xml:space="preserve">Servizio di Responsabile dei dati personali (RDP) per Umbria Digitale ai sensi dell’art.37 del  Regolamento (UE) 2016/679, dal 01/04/2021 al 31/12/2021 </t>
  </si>
  <si>
    <t>GRIMRC70E27F839K</t>
  </si>
  <si>
    <t>GIURI AVVOCATO MARCO</t>
  </si>
  <si>
    <t>Atto RUP prot. 1149</t>
  </si>
  <si>
    <t>Contratto prot. 1375</t>
  </si>
  <si>
    <t>Z9C3144ED4</t>
  </si>
  <si>
    <t xml:space="preserve">Servizio di gestione manutentiva della piattaforma APE e Help desk di II livello - PDE </t>
  </si>
  <si>
    <t>Atto RUP prot. 1150</t>
  </si>
  <si>
    <t>Ordine del 13-04-2021</t>
  </si>
  <si>
    <t>ZCB314D31D</t>
  </si>
  <si>
    <t xml:space="preserve">Fornitura di n. 2 PC portatili </t>
  </si>
  <si>
    <t>Atto RUP prot. 1179</t>
  </si>
  <si>
    <t>Contratto prot. 1180</t>
  </si>
  <si>
    <t>ZD9314D6E3</t>
  </si>
  <si>
    <t>Rinnovo annuale n. 2 licenze Adobe Creative Cloud for teams GOV</t>
  </si>
  <si>
    <t xml:space="preserve">Atto RUP prot. 1384 </t>
  </si>
  <si>
    <t>Contratto prot. 1385</t>
  </si>
  <si>
    <t>ZA03157802</t>
  </si>
  <si>
    <t>Servizio di manutenzione annuale del Modulo GRED  e relativa Integrazione con Servizi Aziendali-AUSL Umbria 1 - PDE</t>
  </si>
  <si>
    <t>Atto RUP prot. 1382</t>
  </si>
  <si>
    <t>Ordine del 7-05-2021</t>
  </si>
  <si>
    <t>Z6D315C37C</t>
  </si>
  <si>
    <t xml:space="preserve">Iscrizione all’Associazione HL7 Italia per l’anno 2021 - PDE </t>
  </si>
  <si>
    <t>Atto RUP prot. 2790</t>
  </si>
  <si>
    <t>Contratto prot. 2796</t>
  </si>
  <si>
    <t>8712818CDB</t>
  </si>
  <si>
    <t>Servizi di manutenzione Back-End e Front-End del Portale Servizi in Rete Regione Umbria - PDE</t>
  </si>
  <si>
    <t>Atto RUP prot. 2819</t>
  </si>
  <si>
    <t>Contratto prot. 2822</t>
  </si>
  <si>
    <t>8714117CD3</t>
  </si>
  <si>
    <t xml:space="preserve">Servizi annuali di Manutenzione/Assistenza Ordinaria, Assistenza Avanzata Software Sebina, Samira e Piattaforma Mab e App - PDE </t>
  </si>
  <si>
    <t>Atto RUP prot. 1388</t>
  </si>
  <si>
    <t>Z4931618E3</t>
  </si>
  <si>
    <t>Servizi di assistenza di I livello su piattaforma URBI (moduli Contabilità, Segreteria e DUP), per n. 8 enti - 2021</t>
  </si>
  <si>
    <t xml:space="preserve">Atto RUP prot. 1857 </t>
  </si>
  <si>
    <t>Contratto prot. 1858</t>
  </si>
  <si>
    <t>ZDE3164011</t>
  </si>
  <si>
    <t xml:space="preserve">Servizio di sviluppo client di protocollazione per la ricerca semplice delle fatture passive nel sistema di gestione documentale BABEL per Arpal Umbria </t>
  </si>
  <si>
    <t>Delibera AU 342</t>
  </si>
  <si>
    <t>Delibera AU 356</t>
  </si>
  <si>
    <t>Contratto prot. 2408</t>
  </si>
  <si>
    <t>8716867A33</t>
  </si>
  <si>
    <t xml:space="preserve">Fornitura di licenze SW VMWare e Software Assurance per 36 mesi - PRJ 1594 </t>
  </si>
  <si>
    <t>APPALTO SPECIFICO</t>
  </si>
  <si>
    <t xml:space="preserve">03410070365
04108030281
05685740721
01763870225
02013090424
03349070361
03530570237
02824320176
05231661009
11362171008
00488410010
03301640482
</t>
  </si>
  <si>
    <t>AD CONSULTING SPA
ARSLOGICA SISTEMI SRL
C&amp;C CONSULTING SPA
DEDAGROUP SPA
FILIPPETTI SPA
IFICONSULTING SRL
KIRATECH SPA
LUTECH SPA
R1 SPA
REVOBYTE SRL
TELECOM ITALIA SPA
VAR GROUP SPA</t>
  </si>
  <si>
    <t>Atto RUP prot. 1386</t>
  </si>
  <si>
    <t>Contratto prot. 1387</t>
  </si>
  <si>
    <t>ZC43169248</t>
  </si>
  <si>
    <t>Servizio di implementazione della Anagrafe Operatori Sanitari tramite estensione delle funzionalità del sistema MDBWEB - PRJ 1588</t>
  </si>
  <si>
    <t>Atto RUP prot. 1395</t>
  </si>
  <si>
    <t>Ordine del 21/04/2021</t>
  </si>
  <si>
    <t>ZB53170DB3</t>
  </si>
  <si>
    <t>Fornitura di un certificato SSL “The RapidSSL SSL Certificate” necessario per la sicurezza del sito www.cupumbria.it per 3 anni dal 05/05/2021</t>
  </si>
  <si>
    <t>Atto RUP prot. 2341</t>
  </si>
  <si>
    <t>8721505D98</t>
  </si>
  <si>
    <t>Servizio di manutenzione e assistenza Sistema Atl@nte anno 2021 - PDE</t>
  </si>
  <si>
    <t>Atto RUP prot. 2426</t>
  </si>
  <si>
    <t>Contratto prot. 2427</t>
  </si>
  <si>
    <t>872254255D</t>
  </si>
  <si>
    <t>Servizio di assistenza, manutenzione e conduzione software DIRITTO ALLO STUDIO per ADISU per l’annualità 2020 e 2021</t>
  </si>
  <si>
    <t>Contratto prot. 1397</t>
  </si>
  <si>
    <t>873260017E</t>
  </si>
  <si>
    <t>Fornitura, configurazione e manutenzione per 48 mesi di apparati Huawei e CPE per la realizzazione di reti di telecomunicazioni in fibra ottica. Rete Man di Foligno - CUP I64C08000050002</t>
  </si>
  <si>
    <t>Atto RUP prot. 1376</t>
  </si>
  <si>
    <t>Contratto prot. 1376</t>
  </si>
  <si>
    <t>ZB5318F4FE</t>
  </si>
  <si>
    <t>Fornitura dei servizi di manutenzione e interventi di recall del sistema Sm@rt CupRecall per l’anno 2021 - PDE</t>
  </si>
  <si>
    <t>Atto RUP prot. 1398</t>
  </si>
  <si>
    <t>Ordine del 29/04/2021</t>
  </si>
  <si>
    <t>ZE83192609</t>
  </si>
  <si>
    <t>Servizio diagnostico mediante effettuazione di test sierologici per COVID_19 per n. 106 dipendenti di Umbria Digitale</t>
  </si>
  <si>
    <t>02101050546</t>
  </si>
  <si>
    <t>AZIENDA OSPEDALIERA DI PERUGIA SANTA MARIA DELLA MISERICORDIA</t>
  </si>
  <si>
    <t>Atto RUP prot. 1439</t>
  </si>
  <si>
    <t>Contratto prot. 1459</t>
  </si>
  <si>
    <t>Z4B31930AA</t>
  </si>
  <si>
    <t>Coordinamento della sicurezza in fase di esecuzione dei lavori relativi alla realizzazione della rete MAN di Foligno in fibra ottica</t>
  </si>
  <si>
    <t>Contratto prot. 1607</t>
  </si>
  <si>
    <t>ZE431A0386</t>
  </si>
  <si>
    <t>Servizio di supporto tecnico-specialistico per 60 gg/uu per la gestione operativa delle infrastrutture tecnologiche di rete di Umbria Digitale - IN QUOTA PARTE AREA B</t>
  </si>
  <si>
    <t>PMPDLF78D27A091N</t>
  </si>
  <si>
    <t>ADOLFO POMPOSELLI</t>
  </si>
  <si>
    <t>Atto RUP prot. 1593</t>
  </si>
  <si>
    <t>Ordine del 20/05/2021</t>
  </si>
  <si>
    <t>Z9F31A0970</t>
  </si>
  <si>
    <t xml:space="preserve">Servizio di formazione e aggiornamento professionale per n. 18 accessi </t>
  </si>
  <si>
    <t>Contratto prot. 1480</t>
  </si>
  <si>
    <t>87445116C1</t>
  </si>
  <si>
    <t>Servizio telefonico del numero verde 800.192.835 -n.01 NIP canale numero voip e n.01 NNG da appoggiare su NIP dal 01/04/2021 al 31/12/2021</t>
  </si>
  <si>
    <t>Atto RUP prot. 2311</t>
  </si>
  <si>
    <t>Contratto prot. 2312</t>
  </si>
  <si>
    <t>874454961D</t>
  </si>
  <si>
    <t>Servizi professionali di sviluppo JAVA finalizzati alla manutenzione correttiva, adeguativa ed evolutiva sulla piattaforma GIT</t>
  </si>
  <si>
    <t>Atto RUP prot. 2818</t>
  </si>
  <si>
    <t>Contratto prot. 2842</t>
  </si>
  <si>
    <t>87469492A9</t>
  </si>
  <si>
    <t>Servizi annuali di manutenzione correttiva, supporto e assistenza per la piattaforma PagoUmbria- PDE</t>
  </si>
  <si>
    <t>Atto RUP prot. 2728</t>
  </si>
  <si>
    <t>Servizi di manutenzione ed assistenza tecnica e servizi professionali relativi a Piattaforma X1.V1 e Flusso di dematerializzazione - PDE</t>
  </si>
  <si>
    <t>Atto RUP prot. 2748</t>
  </si>
  <si>
    <t>Contratto prot. 2749</t>
  </si>
  <si>
    <t>Z7B31ACAB1</t>
  </si>
  <si>
    <t>Servizio annuale di manutenzione e assistenza software Screening Audiologico Neonatale e Displasia dell’Anca - PDE</t>
  </si>
  <si>
    <t>03893370365</t>
  </si>
  <si>
    <t>AI4HEALTH SRL UNIPERSONALE</t>
  </si>
  <si>
    <t>Atto RUP prot. 2909</t>
  </si>
  <si>
    <t>Contratto prot. 2914</t>
  </si>
  <si>
    <t>Z7631ACB4E</t>
  </si>
  <si>
    <t>Servizio di sviluppo software e unit test per l'adeguamento del sistema SMG 2014-2020 alle esigenze generali di adeguamenti funzionali - PRJ 1573</t>
  </si>
  <si>
    <t>Contratto prot. 1598</t>
  </si>
  <si>
    <t>ZB431B4101</t>
  </si>
  <si>
    <t>Proroga annuale del servizio di noleggio a lungo termine di n.2 auto aziendali</t>
  </si>
  <si>
    <t>Delibera AU  346</t>
  </si>
  <si>
    <t>Delibera AU 388</t>
  </si>
  <si>
    <t>Contratto prot. 4410</t>
  </si>
  <si>
    <t>8753515D15</t>
  </si>
  <si>
    <t>Servizio di manutenzione softwaredei sistemi ADWEB, SERENA eS.I.SO.</t>
  </si>
  <si>
    <t>Atto RUP prot. 2743</t>
  </si>
  <si>
    <t>Z5031BBA1A</t>
  </si>
  <si>
    <t>Abbonamento al Compendio Farmaceutico Ospedaliero (CFO) per l’anno 2021 - PDE</t>
  </si>
  <si>
    <t>Contratto prot. 1603</t>
  </si>
  <si>
    <t>Z9F31C4317</t>
  </si>
  <si>
    <t>Fornitura di apparati – n. 11 router 4G/Wifi/porta fibra, da destinarsi alla infrastruttura di rete di Umbria Digitale - AREA B</t>
  </si>
  <si>
    <t>00941910788</t>
  </si>
  <si>
    <t>SIELTE S.P.A.</t>
  </si>
  <si>
    <t>Atto RUP prot. 4464</t>
  </si>
  <si>
    <t>Contratto prot. 4517</t>
  </si>
  <si>
    <t>Z1A31CE83D</t>
  </si>
  <si>
    <t>Servizi annuali di manutenzione e assistenza prodotti Axway - PDE</t>
  </si>
  <si>
    <t>Z9331D215D</t>
  </si>
  <si>
    <t>Interventi di manutenzione rete fibra ottica di Umbria Digitale - AREA B</t>
  </si>
  <si>
    <t>Atto RUP prot. 1691</t>
  </si>
  <si>
    <t>Contratto prot. 1762</t>
  </si>
  <si>
    <t>Z1F31D4F8E</t>
  </si>
  <si>
    <t>Servizio notarile di assistenza all’operazione di fusione per incorporazione tra Umbria Digitale e Umbria Salute e Servizi</t>
  </si>
  <si>
    <t>NSDFNC79T15H501Q</t>
  </si>
  <si>
    <t>FRANCESCO ANSIDEI DI CATRANO</t>
  </si>
  <si>
    <t>Atto RUP prot. 1690</t>
  </si>
  <si>
    <t>Contratto prot. 1871</t>
  </si>
  <si>
    <t>ZB131D52A1</t>
  </si>
  <si>
    <t>Servizio di predisposizione della Relazione degli esperti di cui all’art. 2501 sexies c.c. relativa alla procedura di fusione tra Umbria Digitale e Umbria Salute e Servizi</t>
  </si>
  <si>
    <t>MRLMLA63H51L378J</t>
  </si>
  <si>
    <t>STUDIO COMMERCIALE MERLINO DOTT.SSA AMALIA</t>
  </si>
  <si>
    <t>Atto RUP prot. 1689</t>
  </si>
  <si>
    <t>Contratto prot. 1864</t>
  </si>
  <si>
    <t>ZD231D53AE</t>
  </si>
  <si>
    <t>Servizio di supporto e assistenza contabile nella operazione di fusione per incorporazione tra Umbria Digitale e Umbria Salute e Servizi</t>
  </si>
  <si>
    <t>Z3331D85F8</t>
  </si>
  <si>
    <t>Servizi professionali necessari all'integrazione della Suite Maggioli con PagoUmbria per 9 Enti aderenti - PRJ 1491</t>
  </si>
  <si>
    <t>Atto RUP prot. 2746</t>
  </si>
  <si>
    <t>Contratto prot. 2747</t>
  </si>
  <si>
    <t>8767725B8C</t>
  </si>
  <si>
    <t>Servizi di aggiornamento, manutenzione ordinaria e assistenza di II livello sul software “Add On Umbria” - PDE</t>
  </si>
  <si>
    <t>Atto RUP prot. 2063</t>
  </si>
  <si>
    <t>Contratto prot. 2327</t>
  </si>
  <si>
    <t>87688002AD</t>
  </si>
  <si>
    <t>Lavori di realizzazione delle opere tecnologiche impiantistiche per l'allestimento di un nuovo nodo di Data Center, presso le EX Officine Bosco di Terni - IMPIANTI ELETTRICI -PRJ 1504 del PDRT 2019</t>
  </si>
  <si>
    <t xml:space="preserve">02980050542
01545490540
03656940545
01373380516
</t>
  </si>
  <si>
    <t xml:space="preserve">Monacchia Elettromeccanica s.r.l.
Verducci Impianti srl
Elettrica Valeri s.r.l.
Ige Impianti Srl
</t>
  </si>
  <si>
    <t>01545490540</t>
  </si>
  <si>
    <t>VERDUCCI IMPIANTI SRL</t>
  </si>
  <si>
    <t xml:space="preserve">Atto RUP prot. 2534 </t>
  </si>
  <si>
    <t>Contratto prot. 2543</t>
  </si>
  <si>
    <t>877006890E</t>
  </si>
  <si>
    <t>Fornitura di un gruppo elettrogeno e delle opere necessarie per la messa in servizio dello stesso, per l'alimentazione di un data center presso le EX Officine Bosco di Terni. Progetto PRJ 1504 del PDRT 2019</t>
  </si>
  <si>
    <t>06264860484</t>
  </si>
  <si>
    <t>PR INDUSTRIAL SRL</t>
  </si>
  <si>
    <t>Ordine del 12-07-2021</t>
  </si>
  <si>
    <t>ZBA31E182B</t>
  </si>
  <si>
    <t>Rinnovo della licenza OPEN VPN Access server per n. 12 mesi per 120 devices - PDE</t>
  </si>
  <si>
    <t>Atto RUP prot. 2448</t>
  </si>
  <si>
    <t>Contratto prot. 2452</t>
  </si>
  <si>
    <t xml:space="preserve"> Z1031E61F7</t>
  </si>
  <si>
    <t>Fornitura di n. 2 licenze Huawei SSL VPN Concurrent – 1000 Users - PDE</t>
  </si>
  <si>
    <t>Atto RUP prot. 2122</t>
  </si>
  <si>
    <t>Contratto prot. 2123</t>
  </si>
  <si>
    <t>ZB831E895D</t>
  </si>
  <si>
    <t>Servizio di manutenzione per l'anno 2021 dei presidi antincendio</t>
  </si>
  <si>
    <t>Atto RUP prot. 2905</t>
  </si>
  <si>
    <t>Contratto prot. 2911</t>
  </si>
  <si>
    <t>Z2131E9C79</t>
  </si>
  <si>
    <t xml:space="preserve">Fornitura della licenza d'uso Java SE della durata di 12 mesi - PDE </t>
  </si>
  <si>
    <t>0879420321</t>
  </si>
  <si>
    <t>Atto RUP prot. 2073</t>
  </si>
  <si>
    <t>Contratto prot. 2074</t>
  </si>
  <si>
    <t>Z6231EC681</t>
  </si>
  <si>
    <t>Servizio di connettività wireless ethernt-over-mpls, consegnato su POP Applico, presso Panicale e Norcia, relativamente alle USL 1 e 2, con attivazione e canone per 24 mesi</t>
  </si>
  <si>
    <t>Atto RUP prot. 2535</t>
  </si>
  <si>
    <t>Z3131FAE6A</t>
  </si>
  <si>
    <t>Fornitura per realizzazione impianto di spegnimento a gas presso i locali del Data Center di Umbria Digitale a Terni. Progetto PRJ 1504 del PDRT 2019</t>
  </si>
  <si>
    <t>03533490540</t>
  </si>
  <si>
    <t>TRASIMENO SISTEMI ANTINCENDIO SRL</t>
  </si>
  <si>
    <t>Atto RUP prot. 2116</t>
  </si>
  <si>
    <t>Contratto prot. 2117</t>
  </si>
  <si>
    <t>Z0531FE43F</t>
  </si>
  <si>
    <t xml:space="preserve">Fornitura e posa in opera di n. 2 Bridge Hiperlan Nanobeam Ubiquiti e 
Switch Huawei mod. S5720-28P-PWR-LI-AC
</t>
  </si>
  <si>
    <t>Atto RUP prot. 1964</t>
  </si>
  <si>
    <t>Contratto prot. 1967</t>
  </si>
  <si>
    <t>Z313237B0A</t>
  </si>
  <si>
    <t>Servizio di stampa e fornitura ROLL UP per adempimenti pubblicitari relativi al Progetto PRJ-1489 “Attivazione negli EELL della rete hotspot #WiFiUmbria”</t>
  </si>
  <si>
    <t>Atto RUP prot. 1965</t>
  </si>
  <si>
    <t>Contratto prot. 1969</t>
  </si>
  <si>
    <t>Z3D3245BDC</t>
  </si>
  <si>
    <t xml:space="preserve">Fornitura, comprensiva di sopralluogo, installazione e manutenzione, di n. 50 Access Point Indoor e accessori - PRJ 1489 </t>
  </si>
  <si>
    <t xml:space="preserve">00488410010 </t>
  </si>
  <si>
    <t>Atto RUP prot. 2451</t>
  </si>
  <si>
    <t>Contratto prot. 2453</t>
  </si>
  <si>
    <t>88115229FA</t>
  </si>
  <si>
    <t>Fornitura, installazione e supporto per 36 mesi di componenti per l’espansione dello storage Oceanstor 5300 V5 - PRJ 1594</t>
  </si>
  <si>
    <t>Atto RUP prot. 2791</t>
  </si>
  <si>
    <t>Fornitura, installazione e servizio di assistenza e manutenzione per 36 mesi dalla data del collaudo di n. 2 server Blade HPe /rack-mountable</t>
  </si>
  <si>
    <t>Atto RUP prot. 2120</t>
  </si>
  <si>
    <t>Contratto prot. 2121</t>
  </si>
  <si>
    <t>Z86324A47B</t>
  </si>
  <si>
    <t xml:space="preserve">Rinnovo dei servizi di posta certificata Legalmail </t>
  </si>
  <si>
    <t>Atto RUP prot. 1966</t>
  </si>
  <si>
    <t>Contratto prot. 1968</t>
  </si>
  <si>
    <t>8812279AAC</t>
  </si>
  <si>
    <t>Fornitura di licenze Microsoft Dynamics 365 per la durata di 36 mesi - PRJ 1589</t>
  </si>
  <si>
    <t xml:space="preserve">AFFIDAMENTO DIRETTO IN ADESIONE AD ACCORDO QUADRO/CONVENZIONE  </t>
  </si>
  <si>
    <t>Atto RUP prot. 2103</t>
  </si>
  <si>
    <t>Contratto prot. 2515</t>
  </si>
  <si>
    <t>ZC73263658</t>
  </si>
  <si>
    <t>Servizi di messa in sicurezza impianti elettrici POP - Rete in fibra ottica AREA B</t>
  </si>
  <si>
    <t>Delibera AU 351</t>
  </si>
  <si>
    <t>Delibera AU 372</t>
  </si>
  <si>
    <t>Contratto prot. 3431</t>
  </si>
  <si>
    <t>88066705FC</t>
  </si>
  <si>
    <t>Servizi di assistenza e di supporto alla realizzazione di quanto previsto dal Progetto Open Community PA 2020 – Umbria. PRJ-1551 “Open Community PA 2020 Umbria”</t>
  </si>
  <si>
    <t>Atto RUP prot. 2651</t>
  </si>
  <si>
    <t>Contratto prot. 2704</t>
  </si>
  <si>
    <t>ZBE326F126</t>
  </si>
  <si>
    <t>Servizio di formazione specialistica sulla sicurezza del software - PRJ 1486</t>
  </si>
  <si>
    <t>Atto RUP prot. 2906</t>
  </si>
  <si>
    <t>Contratto prot. 2913</t>
  </si>
  <si>
    <t>Z8732702AE</t>
  </si>
  <si>
    <t>Servizio di Attivazione Gestione e utilizzo di Microsoft Servizio Azure Bot Framework fino al 31/12/2021</t>
  </si>
  <si>
    <t>Atto RUP prot. 2424</t>
  </si>
  <si>
    <t>Z973275087</t>
  </si>
  <si>
    <t>Servizio di manutenzione e supporto di 2° livello per l’applicativo Protocollo Interpa4 per l’annualità 2021 e attivazione nuovo ente</t>
  </si>
  <si>
    <t>Atto RUP prot. 2367</t>
  </si>
  <si>
    <t>Contratto prot. 2360</t>
  </si>
  <si>
    <t>Z53328C17C</t>
  </si>
  <si>
    <t>Polizza fidejussoria lavori comune Foligno biennale - Autorizzazione n. 200 del 06/07/2021 - progetto esecutivo Man Foligno - Attrezzaggio tecnologico</t>
  </si>
  <si>
    <t>Contratto prot. 2661</t>
  </si>
  <si>
    <t>Z9A329E531</t>
  </si>
  <si>
    <t>Fornitura e installazione da eseguire sulla rete wireless di Umbria Digitale</t>
  </si>
  <si>
    <t>Atto RUP prot. 2450</t>
  </si>
  <si>
    <t>Contratto prot. 2454</t>
  </si>
  <si>
    <t>Z8332A8C89</t>
  </si>
  <si>
    <t xml:space="preserve">Rinnovo annuale certificati SSL - PDE </t>
  </si>
  <si>
    <t>Atto RUP prot. 2730</t>
  </si>
  <si>
    <t>Contratto prot. 2731</t>
  </si>
  <si>
    <t>Z7232AD278</t>
  </si>
  <si>
    <t>Servizi professionali in ambito IT relativi ad attività di supporto ed integrazione di tecnologie Vmware per 46 gg/uu - PDE</t>
  </si>
  <si>
    <t>04611950488</t>
  </si>
  <si>
    <t>TAI SOFTWARE SOLUTION SRL</t>
  </si>
  <si>
    <t>Atto RUP prot. 2732</t>
  </si>
  <si>
    <t>Contratto prot. 2733</t>
  </si>
  <si>
    <t xml:space="preserve"> Z2232B4B13</t>
  </si>
  <si>
    <t>Fornitura apparati wireless_ area B rete</t>
  </si>
  <si>
    <t>Atto RUP prot. 2734</t>
  </si>
  <si>
    <t>Z5D32BB724</t>
  </si>
  <si>
    <t>Fornitura e installazione, assistenza e garanzia di un centralino telefonico presso la Residenza Universitaria ADISU di via Favarone a Perugia per i servizi UC&amp;C attraverso un sistema con tecnologia IP/VoIP</t>
  </si>
  <si>
    <t>Atto RUP prot. 2589</t>
  </si>
  <si>
    <t>Contratto prot. 2590</t>
  </si>
  <si>
    <t>Z3132C3878</t>
  </si>
  <si>
    <t>Integrazione del servizio di assistenza tecnica, sistemistica e manutenzione presso l'Adisu per l'annualità 2021</t>
  </si>
  <si>
    <t>Atto RUP prot. 4449</t>
  </si>
  <si>
    <t>Contratto prot. 4450</t>
  </si>
  <si>
    <t>Z6832BB825</t>
  </si>
  <si>
    <t xml:space="preserve"> Sviluppo di cruscotti informativi su piattaforma Knowage per la gestione delle fonti dati esterne al SISO / SIGESS</t>
  </si>
  <si>
    <t>Atto RUP prot. 2536</t>
  </si>
  <si>
    <t>Contratto prot. 2540</t>
  </si>
  <si>
    <t>Z1432BFABA</t>
  </si>
  <si>
    <t xml:space="preserve">Fornitura e installazione di n. 2 condizionatori presso shelter di Città di Castello </t>
  </si>
  <si>
    <t>Delibera AU 359</t>
  </si>
  <si>
    <t>Delibera AU 408</t>
  </si>
  <si>
    <t>Contratto prot. 4411</t>
  </si>
  <si>
    <t>8871629BD7</t>
  </si>
  <si>
    <t>Servizi di supporto alla realizzazione del progetto PRJ - 1485 'AccessoUnico - Fase I: Catalogo servizi e Centro di competenza servizi on line'</t>
  </si>
  <si>
    <t>Atto RUP prot. 2591</t>
  </si>
  <si>
    <t>Ordine del 27/08/2021</t>
  </si>
  <si>
    <t>Z2F32CD2D8</t>
  </si>
  <si>
    <t>Acquisto licenza OPEN VPN Access server per n. 12 mesi per n. 250 devices per la Regione Umbria</t>
  </si>
  <si>
    <t xml:space="preserve">OPEN VPN </t>
  </si>
  <si>
    <t>Atto RUP prot. 2608</t>
  </si>
  <si>
    <t>Delibera AU 363</t>
  </si>
  <si>
    <t>8887009FD0</t>
  </si>
  <si>
    <t xml:space="preserve">Servizio di supporto specialistico finalizzato all’organizzazione, gestione e svolgimento delle procedure di selezione del personale </t>
  </si>
  <si>
    <t>Atto RUP prot. 2718</t>
  </si>
  <si>
    <t>Contratto prot. 2726</t>
  </si>
  <si>
    <t>ZC932F8667</t>
  </si>
  <si>
    <t xml:space="preserve">Fornitura di un certificato SSL WILD CARD - OV - di durata annuale  per il dominio *.umbriacultura.it </t>
  </si>
  <si>
    <t>Atto RUP prot. 2793</t>
  </si>
  <si>
    <t>ZBA330C5EA</t>
  </si>
  <si>
    <t>Servizi di pulizia e sanificazione per prevenzione dal Covid-19 dei locali e arredi della sede aziendale di Umbria Digitale, per il periodo 01/10/2021 - 31/12/2021</t>
  </si>
  <si>
    <t>LA LUCCIOLA SNC DI GIACOMETTI ELENA &amp; C.</t>
  </si>
  <si>
    <t>Atto RUP prot. 2792</t>
  </si>
  <si>
    <t>Z3D330EFB8</t>
  </si>
  <si>
    <t>Incarico per assolvimento compiti di Responsabile del Servizio di Prevenzione e Protezione esterno ai sensi del D. Lgs. 81/08 dal 01/07/2021 al 31/12/2021</t>
  </si>
  <si>
    <t>Atto RUP prot. 3303</t>
  </si>
  <si>
    <t>Contratto prot. 3724</t>
  </si>
  <si>
    <t>ZA3330D73F</t>
  </si>
  <si>
    <t>Incarico di Medico Competente in relazione alle mansioni previste dal D. Lgs. 81/2008 (Testo Unico Sicurezza) per l’annualità 2021</t>
  </si>
  <si>
    <t>FARABI S.R.L.</t>
  </si>
  <si>
    <t>Atto RUP prot. 2910</t>
  </si>
  <si>
    <t>Contratto prot. 2915</t>
  </si>
  <si>
    <t>89073566B3</t>
  </si>
  <si>
    <t xml:space="preserve">Servizi di manutenzione hardware (PDE) e apparati di rete  </t>
  </si>
  <si>
    <t>Contratto prot. 3002</t>
  </si>
  <si>
    <t>ZC9331166F</t>
  </si>
  <si>
    <t>Servizio di connettività Internet a banda ultra-larga con canone per 24 mesi - Upgrade e adeguamento canoni, per le sedi comunali di Citerna, Preci, San Venanzo e Poggiodomo</t>
  </si>
  <si>
    <t>Atto RUP prot. 2908</t>
  </si>
  <si>
    <t>Contratto prot. 2912</t>
  </si>
  <si>
    <t>Z683313B0A</t>
  </si>
  <si>
    <t>Servizio di manutenzione ed assistenza del software per la gestione dei risultati elettorali per il Comune di Orvieto biennio 2020-2021</t>
  </si>
  <si>
    <t>Atto RUP prot. 3294</t>
  </si>
  <si>
    <t>Contratto prot. 3327</t>
  </si>
  <si>
    <t>Servizi professionali di supporto tecnico specialistico Cyber Threat Intelligence e ICT Security - PDE</t>
  </si>
  <si>
    <t>02008450567</t>
  </si>
  <si>
    <t>TS - WAY S.R.L.</t>
  </si>
  <si>
    <t>Contratto prot. 3326</t>
  </si>
  <si>
    <t>Z6B33174B7</t>
  </si>
  <si>
    <t>Servizi professionali di supporto tecnico specialistico in ambito Processi e Organizzazione ICT Security - PRJ 1486</t>
  </si>
  <si>
    <t>Atto RUP prot. 3295</t>
  </si>
  <si>
    <t>Z2E331B2B6</t>
  </si>
  <si>
    <t>Servizi di sviluppo e consolidamento dell'istanza CKAN dati.umbria.it - PRJ 1580</t>
  </si>
  <si>
    <t>02036020465</t>
  </si>
  <si>
    <t>GEOSOLUTIONS S.A.S. DI GIANNECCHINI SIMONE &amp; C.</t>
  </si>
  <si>
    <t>Atto RUP prot. 3428</t>
  </si>
  <si>
    <t>Contratto prot. 3430</t>
  </si>
  <si>
    <t>Servizio di supporto specialistico per la realizzazione di istanze sul front end del Portale Servizi in Rete di Regione Umbria e di Arpal Umbria</t>
  </si>
  <si>
    <t>Atto RUP prot. 2964</t>
  </si>
  <si>
    <t>ZB53332C4D</t>
  </si>
  <si>
    <t>Servizio Connessione VDSL presso sede ASL 2 - Centro Salute Fabro Scalo per 24 mesi oltre attivazione</t>
  </si>
  <si>
    <t>02142420542</t>
  </si>
  <si>
    <t>UMBRIANET SRL</t>
  </si>
  <si>
    <t>Atto RUP prot. 2965</t>
  </si>
  <si>
    <t>Contratto prot. 2966</t>
  </si>
  <si>
    <t>Z35333A7A8</t>
  </si>
  <si>
    <t>n. 2 certificati S/MIME Corporate di durata triennale per il modulo SiopePlus per il Comune di Ficulle e il Comune di Monte castello di Vibio</t>
  </si>
  <si>
    <t>Z00333EDB1</t>
  </si>
  <si>
    <t>Servizio di assistenza del software "Data Protection Manager" fino al 21/12/2021, per l’ importo di € 4.000,00 oltre IVA</t>
  </si>
  <si>
    <t>Atto RUP prot. 3662</t>
  </si>
  <si>
    <t>Contratto prot. 3668</t>
  </si>
  <si>
    <t>8924504DAB</t>
  </si>
  <si>
    <t>Servizi di assistenza e manutenzione annuale piattaforma ASCOTWEB per l’anno 2021</t>
  </si>
  <si>
    <t>Atto RUP prot. 3315</t>
  </si>
  <si>
    <t>Contratto prot. 3333</t>
  </si>
  <si>
    <t>8929663F02</t>
  </si>
  <si>
    <t>Servizio di assistenza e manutenzione ordinaria annuale per le licenze SAS per l’anno 2021-PDE</t>
  </si>
  <si>
    <t xml:space="preserve">Atto RUP prot. 3768 </t>
  </si>
  <si>
    <t>Ordine del 19-11-2021</t>
  </si>
  <si>
    <t>Z493352A73</t>
  </si>
  <si>
    <t>Atto RUP prot. 3304</t>
  </si>
  <si>
    <t>Contratto prot. 4515</t>
  </si>
  <si>
    <t>Z7F335A0EF</t>
  </si>
  <si>
    <t xml:space="preserve">Servizi di formazione e supporto realizzazione ETL e pubblicazione open data - PRJ 1580 </t>
  </si>
  <si>
    <t>Contratto prot. 3332</t>
  </si>
  <si>
    <t>Z2B335BC4C</t>
  </si>
  <si>
    <t>Servizi di manutenzione delle piattaforme software del Sistema di Gestione della Destinazione Umbriatourism (DMS) della Regione Umbria dal 01/10/2021 fino al 31/01/2022</t>
  </si>
  <si>
    <t>Atto RUP prot. 3296</t>
  </si>
  <si>
    <t>Contratto prot. 3331</t>
  </si>
  <si>
    <t>ZFA3364C55</t>
  </si>
  <si>
    <t>Servizio di manutenzione annuale Licenze ADOBE AEM – FORMS (PDE)</t>
  </si>
  <si>
    <t>Atto RUP prot. 3316</t>
  </si>
  <si>
    <t>Contratto prot. 3348</t>
  </si>
  <si>
    <t>ZBD3365271</t>
  </si>
  <si>
    <t>Servizi annuali di manutenzione e assistenza di II livello software Infantia e Profim per n. 84 Medici di Medicina Generale e Pediatri di Libera Scelta - PDE</t>
  </si>
  <si>
    <t>Atto RUP prot. 3424</t>
  </si>
  <si>
    <t>Contratto prot. 3435</t>
  </si>
  <si>
    <t>Servizio di collegamento Giganet a 10 Gbit/sec in singola via terminato in fibra ottica tra il POP Piazzale Antonio Bosco 3 Terni e il POP Via Fiume 13 Perugia, per 36 mesi</t>
  </si>
  <si>
    <t>Atto RUP prot. 4430</t>
  </si>
  <si>
    <t>Contratto prot. 4431</t>
  </si>
  <si>
    <t>ZA1338AEB5</t>
  </si>
  <si>
    <t>Servizio annuale di assistenza e manutenzione sulla piattaforma SICRA WEB per i moduli Segreteria e Contabilità per il Comune di Umbertide</t>
  </si>
  <si>
    <t>Atto RUP prot. 3661</t>
  </si>
  <si>
    <t>Contratto prot. 3678</t>
  </si>
  <si>
    <t>ZE5338BF13</t>
  </si>
  <si>
    <t>Servizio di supporto all'audit periodico da parte dell'organismo di certificazione al fine del rinnovo della Certificazione ISO/IEC 27001 estesa con i controlli previsti dagli Standard Internazionali ISO/IEC 27017 e ISO/IEC 27018</t>
  </si>
  <si>
    <t>Atto RUP prot. 3291</t>
  </si>
  <si>
    <t>Z56338E211</t>
  </si>
  <si>
    <t>Servizi di formazione su sviluppo CLOUD Native e metodologie DevOps- PRJ 1492</t>
  </si>
  <si>
    <t>03530570237</t>
  </si>
  <si>
    <t>KIRATECH SPA</t>
  </si>
  <si>
    <t>Atto RUP prot. 4451</t>
  </si>
  <si>
    <t>Contratto prot. 4452</t>
  </si>
  <si>
    <t>ZD13390A15</t>
  </si>
  <si>
    <t>Servizi professionali per la realizzazione degli interventi di manutenzione evolutiva (MEV) previsti dalla rimodulazione del Progetto MEV Turismatica</t>
  </si>
  <si>
    <t>Atto RUP prot. 3859</t>
  </si>
  <si>
    <t>ZE03391307</t>
  </si>
  <si>
    <t>Servizi professionali per adeguamento di LoginUmbria a quanto prescritto dagli avvisi SPID n. 19 e 22 - PRJ 1491</t>
  </si>
  <si>
    <t>Atto RUP prot. 3926</t>
  </si>
  <si>
    <t>Contratto prot. 3927</t>
  </si>
  <si>
    <t>Z603396C11</t>
  </si>
  <si>
    <t>Fornitura di accessori per firewall Huawei, n. 1 licenza Stellar Converter for Windows Live Mail , n. 1 licenza Microsoft Office Home and Business 2019 – ESD e n. 2 alimentatori per router</t>
  </si>
  <si>
    <t>Atto RUP prot. 3426</t>
  </si>
  <si>
    <t>Ordine prot. 3429</t>
  </si>
  <si>
    <t>Z7B3396E71</t>
  </si>
  <si>
    <t>Coordinamento, organizzazione e realizzazione dell’evento del 04/11/2021 di kick off del progetto OCPA Umbria, comprensivo di pranzo e coffee break</t>
  </si>
  <si>
    <t>Atto RUP prot. 3660</t>
  </si>
  <si>
    <t>Contratto prot. 3670</t>
  </si>
  <si>
    <t>Z54339AB81</t>
  </si>
  <si>
    <t>Servizio di manutenzione annuale software Junior Bit 7 per 21 PLS - PDE</t>
  </si>
  <si>
    <t>Atto RUP prot. 3292</t>
  </si>
  <si>
    <t>Contratto prot. 3319</t>
  </si>
  <si>
    <t>Z27339BCCA</t>
  </si>
  <si>
    <t>Servizio di assistenza e manutenzione annuale sul software ADD ON della cartella clinica Advanced Mednet - PdE 2021 SISR</t>
  </si>
  <si>
    <t>Atto RUP prot. 3490</t>
  </si>
  <si>
    <t>Contratto prot. 3491</t>
  </si>
  <si>
    <t>Z85339DDF8</t>
  </si>
  <si>
    <t>Servizio di sviluppo di un tema grafico (.css) per Wordpress per il nuovo catalogo dati.umbria.it - PRJ 1580</t>
  </si>
  <si>
    <t>Atto RUP prot. 3789</t>
  </si>
  <si>
    <t>895689251A</t>
  </si>
  <si>
    <t>Fornitura della piattaforma Umbria Acquisti e dei correlati servizi di manutenzione e assistenza tramite help desk oltre che dell'Albo Fornitori per n. 70 enti attivi</t>
  </si>
  <si>
    <t>Atto RUP prot. 3857</t>
  </si>
  <si>
    <t>Z4333A2567</t>
  </si>
  <si>
    <t>Servizio di manutenzione annuale del software di gestione della cartella clinica Medico 2000 V6 per n. 4 medici - PDE</t>
  </si>
  <si>
    <t>Atto RUP prot. 4427</t>
  </si>
  <si>
    <t>Contratto prot. 4428</t>
  </si>
  <si>
    <t>Z0C33A65FF</t>
  </si>
  <si>
    <t>Servizio di supporto relativo alla FASE 2 del progetto “Servizio di supporto per l’integrazione dei servizi informativi di Regione Umbria per le procedure di valutazione ambientale con la piattaforma q-City4.0" (CUP I61B20001200001)</t>
  </si>
  <si>
    <t xml:space="preserve">03805210238 </t>
  </si>
  <si>
    <t>ALGEBRA S.R.L.</t>
  </si>
  <si>
    <t>Atto RUP prot. 3657</t>
  </si>
  <si>
    <t>ZCA33AB2B3</t>
  </si>
  <si>
    <t>Fornitura in opera e manutenzione per 48 mesi di switch core - PRJ 1504</t>
  </si>
  <si>
    <t xml:space="preserve">AFFIDAMENTO DIRETTO IN ADESIONE AD ACCORDO QUADRO/CONVENZIONE </t>
  </si>
  <si>
    <t>93026890017 - 04472901000</t>
  </si>
  <si>
    <t>VODAFONE ITALIA SPA - CONVERGE ITALIA SPA</t>
  </si>
  <si>
    <t>Atto RUP prot. 3861</t>
  </si>
  <si>
    <t>Contratto prot. 3864</t>
  </si>
  <si>
    <t>Z5133CAE53</t>
  </si>
  <si>
    <t xml:space="preserve">Fornitura di n. 12 Access Point Indoor </t>
  </si>
  <si>
    <t>Atto RUP prot. 4421</t>
  </si>
  <si>
    <t>Contratto prot. 4423</t>
  </si>
  <si>
    <t>ZBB33D94DF</t>
  </si>
  <si>
    <t>Atto RUP prot. 3762</t>
  </si>
  <si>
    <t>Contratto prot. 3763</t>
  </si>
  <si>
    <t>Z3733DD066</t>
  </si>
  <si>
    <t>Servizi di installazione e popolamento del software applicativo Data Protection Manager PRO presso Regione Umbria - PRJ 1584</t>
  </si>
  <si>
    <t>Contratto prot. 3862</t>
  </si>
  <si>
    <t>ZE333E154F</t>
  </si>
  <si>
    <t xml:space="preserve">Rinnovo abbonamento e supporto al Software IBM QRadar SIEM - PDE </t>
  </si>
  <si>
    <t>INFORDATA SPA</t>
  </si>
  <si>
    <t>Atto RUP prot. 3837</t>
  </si>
  <si>
    <t>Contratto prot. 3838</t>
  </si>
  <si>
    <t>ZA533E91C9</t>
  </si>
  <si>
    <t>Attivazione abbonamento a consumo n. 10 SIM M2M DA 100 GB plafond dati - Convenzione Consip TM</t>
  </si>
  <si>
    <t xml:space="preserve">Atto RUP prot. 3738 </t>
  </si>
  <si>
    <t>Contratto prot. 3761</t>
  </si>
  <si>
    <t>Z3933E9FD1</t>
  </si>
  <si>
    <t xml:space="preserve">Fornitura e sperimentazione della piattaforma di assistenza virtuale Algho per la durata di n. 5 mesi per il Comune di Perugia </t>
  </si>
  <si>
    <t>01216850543</t>
  </si>
  <si>
    <t>READYTEC SPA</t>
  </si>
  <si>
    <t>Atto RUP prot. 4460</t>
  </si>
  <si>
    <t>Contratto prot. 4461</t>
  </si>
  <si>
    <t>Z4D33EAC12</t>
  </si>
  <si>
    <t>Servizio di manutenzione ed assistenza del software per la gestione dei servizi scolastici del Comune di Orvieto per l’anno 2021</t>
  </si>
  <si>
    <t>AI4HEALTH SRL</t>
  </si>
  <si>
    <t>Ordine del 24-11-2021</t>
  </si>
  <si>
    <t>Z4F33F03DF</t>
  </si>
  <si>
    <t xml:space="preserve">Partecipazione del RLS aziendale al “Corso di aggiornamento per formazione RLS anno 2021” </t>
  </si>
  <si>
    <t>Atto RUP prot. 4035</t>
  </si>
  <si>
    <t>Contratto prot. 4045</t>
  </si>
  <si>
    <t>ZB933F43BD</t>
  </si>
  <si>
    <t>Servizio di migrazione presso il DCRU, configurazione, test e collaudo del sistema EBNeuro ospitato nei server dell’AUSL Umbria 2 - PRJ 1493</t>
  </si>
  <si>
    <t>01772220065</t>
  </si>
  <si>
    <t>EB NEURO SPA</t>
  </si>
  <si>
    <t>Atto RUP prot. 4432</t>
  </si>
  <si>
    <t>Contratto prot. 4433</t>
  </si>
  <si>
    <t>Servizi di assistenza, manutenzione, configurazione, parametrizzazione, formazione, integrazione e conversione riguardanti la piattaforma SUAPE 3.0 per i Comuni e per la Regione Umbria - PdE</t>
  </si>
  <si>
    <t>Atto RUP prot. 3767</t>
  </si>
  <si>
    <t>Contratto prot. 3770</t>
  </si>
  <si>
    <t>Z7233F9983</t>
  </si>
  <si>
    <t xml:space="preserve">Intervento tecnico in urgenza al PoP Shelter di Marsciano (PG) </t>
  </si>
  <si>
    <t>Atto RUP prot. 3769</t>
  </si>
  <si>
    <t>Z6633FF94E</t>
  </si>
  <si>
    <t>Fornitura card di espansione per firewall Huawei USG6650</t>
  </si>
  <si>
    <t>Router-switch Ltd.</t>
  </si>
  <si>
    <t>Contratto prot. 4017</t>
  </si>
  <si>
    <t>ZC5340539F</t>
  </si>
  <si>
    <t>Lavori di manutenzione rete in fibra ottica e contestuale posa di tubazione</t>
  </si>
  <si>
    <t>01389460559</t>
  </si>
  <si>
    <t>EREDI CAVALLETTI GIANFRANCO SNC</t>
  </si>
  <si>
    <t>Contratto prot. 3929</t>
  </si>
  <si>
    <t>Z3B340E4CB</t>
  </si>
  <si>
    <t xml:space="preserve">Fornitura di n. 2 Certificati SSL WILD CARD di durata annuale per  *.umbriadigitale.it e *arpal.umbria.it </t>
  </si>
  <si>
    <t>Atto RUP prot. 4037</t>
  </si>
  <si>
    <t>Contratto prot. 4043</t>
  </si>
  <si>
    <t>Z373416DF6</t>
  </si>
  <si>
    <t>Servizio di migrazione presso il DCRU del sistema Legal Archive attualmente ospitato nei server dell’AUSL Umbria 2 - PRJ 1493</t>
  </si>
  <si>
    <t>01071920282</t>
  </si>
  <si>
    <t>I.FIN SISTEMI SRL - SOCIO UNICO</t>
  </si>
  <si>
    <t>Atto RUP prot. 4453</t>
  </si>
  <si>
    <t>Contratto prot. 4454</t>
  </si>
  <si>
    <t>ZC7341DE4F</t>
  </si>
  <si>
    <t>Canone annuale per servizio di rinnovo licenza d'uso, di assistenza II livello e manutenzione piattaforma Urbi per 8 enti</t>
  </si>
  <si>
    <t>Atto RUP prot. 4039</t>
  </si>
  <si>
    <t>ZAE342851D</t>
  </si>
  <si>
    <t>Fornitura di n. 5 licenze MobaXterm Professional - PDE</t>
  </si>
  <si>
    <t>Atto RUP prot. 4457</t>
  </si>
  <si>
    <t>Contratto prot. 4458</t>
  </si>
  <si>
    <t>ZC73424C1F</t>
  </si>
  <si>
    <t>Servizio di manutenzione, assistenza e rinnovo licenza d’uso dei moduli software Siti relativi al Progetto GIT per n. 8 Enti extra soci per l’anno 2021</t>
  </si>
  <si>
    <t>Atto RUP prot. 4040</t>
  </si>
  <si>
    <t>Contratto prot. 4042</t>
  </si>
  <si>
    <t>ZE9342A0C8</t>
  </si>
  <si>
    <t xml:space="preserve">Servizio di implementazione di funzionalità per la raccolta del consenso alla consultazione e di quanto necessario per consentire la visualizzazione delle immagini del RIS direttamente dal Viewer utilizzato dagli operatori sanitari  sul FSE </t>
  </si>
  <si>
    <t>Atto RUP prot. 4462</t>
  </si>
  <si>
    <t>Contratto prot. 4463</t>
  </si>
  <si>
    <t>Z1D342BE1E</t>
  </si>
  <si>
    <t>Servizio Connessione VDSL presso sede ASL 2 - Fornole Amelia (TR) E San Gemini per 24 mesi oltre attivazione</t>
  </si>
  <si>
    <t>Atto RUP prot. 4455</t>
  </si>
  <si>
    <t>Contratto prot. 4456</t>
  </si>
  <si>
    <t>Z833432AFD</t>
  </si>
  <si>
    <t>Assistenza e manutenzione sistema di centralino telefonico in uso presso n. 4 sedi Adisu e presso i Comuni di Assisi e Umbertide</t>
  </si>
  <si>
    <t>Atto RUP prot. 4492</t>
  </si>
  <si>
    <t>Contratto prot. 4493</t>
  </si>
  <si>
    <t>ZD5343946E</t>
  </si>
  <si>
    <t>Servizio di 1° Audit periodico oltre a 1 giornata/uomo per la Certificazione ISO 27017 e 27018 -PdE DCRU</t>
  </si>
  <si>
    <t>DNV BUSINESS ASSURANCE ITALY S.R.L.</t>
  </si>
  <si>
    <t>Atto RUP prot. 4420</t>
  </si>
  <si>
    <t>Contratto prot. 4511</t>
  </si>
  <si>
    <t>ZD4343FD12</t>
  </si>
  <si>
    <t>Migrazione numero verde e centralino di Umbria Digitale su Convenzione Consip TF5 Fastweb</t>
  </si>
  <si>
    <t>Atto RUP prot. 4142</t>
  </si>
  <si>
    <t>Contratto prot. 4143</t>
  </si>
  <si>
    <t>Z9234400DA</t>
  </si>
  <si>
    <t>Migrazione numero verde vaccinazioni covid su Convenzione Consip TF5 Fastweb</t>
  </si>
  <si>
    <t>Atto RUP prot. 4419</t>
  </si>
  <si>
    <t>Contratto prot. 4518</t>
  </si>
  <si>
    <t>ZE63458A1C</t>
  </si>
  <si>
    <t>Atto RUP prot. 4459</t>
  </si>
  <si>
    <t>Z7334611CB</t>
  </si>
  <si>
    <t>Coordinamento, organizzazione e realizzazione dell’evento del 14/12/2021 comprensivo di coffe break - Seminario “Il Cloud, la PA e le sfide digitali” - Prj 1492</t>
  </si>
  <si>
    <t>Atto RUP prot. 4496</t>
  </si>
  <si>
    <t>Contratto prot. 4497</t>
  </si>
  <si>
    <t>Servizi di manutenzione ordinaria e assistenza specialistica dei moduli applicativi AREAS XMPI e MDBWEB dal 01/04/2021 al 31/12/2021 - PdE SISR</t>
  </si>
  <si>
    <t>Atto RUP prot. 4417</t>
  </si>
  <si>
    <t>Contratto prot. 4418</t>
  </si>
  <si>
    <t>Z4E3473EA1</t>
  </si>
  <si>
    <t xml:space="preserve">servizi professionali necessari per la creazione dell’ambiente InterPA per il nuovo protocollo Punto Zero e supporto per relative configurazioni </t>
  </si>
  <si>
    <t>ZC13475DA0</t>
  </si>
  <si>
    <t>FORNITURA DELLA LICENZA KNOWAGE EE V.7 MODULI SI E LI PER SISO 4 CORES - PdE SISR</t>
  </si>
  <si>
    <t>Contratto prot. 4426</t>
  </si>
  <si>
    <t>ZB8347630B</t>
  </si>
  <si>
    <t>Supporto specialistico per la fase di assessment del progetto PRJ-1609 ''Cloud Transformation - DCRU verso Umbria Cloud''</t>
  </si>
  <si>
    <t>04841830963</t>
  </si>
  <si>
    <t>PARTNERS4INNOVATION</t>
  </si>
  <si>
    <t>Contratto prot. 4501</t>
  </si>
  <si>
    <t>90321237AF</t>
  </si>
  <si>
    <t>Servizi di reingegnerizzazione dei sistemi informativi nell'ambito del Progetto PRJ-1589 'Sistema Biosorveglianza I FASE'</t>
  </si>
  <si>
    <t>05175220267</t>
  </si>
  <si>
    <t>TAM TAM NEXT</t>
  </si>
  <si>
    <t>9035733ABF</t>
  </si>
  <si>
    <t>Fornitura triennale Licenze Qlik Sense Enterprise, dei relativi servizi formativi e di installazione, configurazione, supporto e sviluppo dei cruscotti condivisi. PRJ-1618 'Cruscotti specialistica - Fase 1'</t>
  </si>
  <si>
    <t>04197530282</t>
  </si>
  <si>
    <t>ITREVIEW SRL</t>
  </si>
  <si>
    <t>Contratto prot. 4503</t>
  </si>
  <si>
    <t>Z553496885</t>
  </si>
  <si>
    <t>Rinnovo annuale per n. 44 licenze d'uso Veeam Backup &amp; Replication Enterprise Plus, necessarie per le attività di backup del DCRU - PdE 2022 DCRU</t>
  </si>
  <si>
    <t>Atto RUP prot. 4494</t>
  </si>
  <si>
    <t>Contratto prot. 4495</t>
  </si>
  <si>
    <t>Servizio di manutenzione Centrale Telefonica Regione Umbria Avaya per la durata di 2 anni - PdE 2022 SIER</t>
  </si>
  <si>
    <t>Atto RUP prot. 4530</t>
  </si>
  <si>
    <t>Contratto prot. 4521</t>
  </si>
  <si>
    <t>Servizi di supporto tecnico Premier Support Oracle per 12 mesi - PdE 2022 DCRU</t>
  </si>
  <si>
    <t>Contratto prot. 4499</t>
  </si>
  <si>
    <t>Z9E349D666</t>
  </si>
  <si>
    <t>Attività di manutenzione evolutiva ed integrazione tra la piattaforma di portale denominata ECWMED ed il sistema di CRM previsto dal progetto Prj 1589 "Sistema Biosorveglianza 1^ Fase”</t>
  </si>
  <si>
    <t>01047200769</t>
  </si>
  <si>
    <t>SYSTEMS TECNOLOGY SRL</t>
  </si>
  <si>
    <t>Contratto prot. 4523</t>
  </si>
  <si>
    <t>9038682C56</t>
  </si>
  <si>
    <t>Servizio di connettività per 60 mesi per n. 9 scuole dell'Umbria - SVILUPPO BANDA ULTRA LARGA RELATIVO AL PIANO SCUOLE UMBRIA</t>
  </si>
  <si>
    <t>Atto RUP prot. 4529</t>
  </si>
  <si>
    <t>Contratto prot. 4522</t>
  </si>
  <si>
    <t>ZD634A71B3</t>
  </si>
  <si>
    <t>09320630966</t>
  </si>
  <si>
    <t>OPEN FIBER SPA</t>
  </si>
  <si>
    <t>Contratto prot. 4508</t>
  </si>
  <si>
    <t>Z0034A6BFC</t>
  </si>
  <si>
    <t>Fornitura di n. 1 Certificato SSL WILD CARD OV di durata annuale per il
dominio *puntozeroscarl.it</t>
  </si>
  <si>
    <t>Z4B34AB71B</t>
  </si>
  <si>
    <t>9053013EA6</t>
  </si>
  <si>
    <t>Continuità della prestazione dei servizi per la fornitura dei servizi di connettività e sicurezza nell'ambito del Sistema Pubblico di Connettività- SPC1 Sanità 2022</t>
  </si>
  <si>
    <t>9053028B08</t>
  </si>
  <si>
    <t>Continuità della prestazione dei servizi per la fornitura dei servizi di connettività e sicurezza nell'ambito del Sistema Pubblico di Connettività SPC1 - Enti locali  2022</t>
  </si>
  <si>
    <t>Z1434AF5BD</t>
  </si>
  <si>
    <t>Continuità della prestazione dei servizi per la fornitura dei servizi di connettività e sicurezza nell'ambito del Sistema Pubblico di Connettività SPC1 - Ex Pentima 2022</t>
  </si>
  <si>
    <t>Atto RUP prot. 4531</t>
  </si>
  <si>
    <t>Contratto prot. 4491</t>
  </si>
  <si>
    <t>Z2F34AEA63</t>
  </si>
  <si>
    <t>Contratto 2022-2023 postazioni Towertel</t>
  </si>
  <si>
    <t>13223630156</t>
  </si>
  <si>
    <t>Ordine del 3-12-2021</t>
  </si>
  <si>
    <t>Ordine del 30-12-2021</t>
  </si>
  <si>
    <t>89490838 E8</t>
  </si>
  <si>
    <t>Servizio di supporto tecnico specialistico su n. 2 OceanStore 5300 e
correlati servizi di assessment sicurezza di rete - PDE</t>
  </si>
  <si>
    <t>Servizi professionali necessari all'adeguamento della piattaforma regionale PagoUmbria
alle nuove specifiche attuative del nodo dei pagamenti vers. 2.5.0 PRJ 1604</t>
  </si>
  <si>
    <t>Colocazione presso il POP di Foligno in modalità una tantum (IRU 15 anni), comprensivo del relativo raccordo alla rete in fibra ottica Man di Foligno di Umbria Digitale</t>
  </si>
  <si>
    <t>Fornitura di licenze Microsoft
Dynamics 365 per la durata di 30 mesi</t>
  </si>
  <si>
    <t>Servizi di formazione/affiancamento presso le sedi del DigiPass dell’Ambito sociale 1
Alta Umbria con capofila il Comune di Città di Castello all’Istituto ASP G.O. Bufalini per n. 5 mesi</t>
  </si>
  <si>
    <t>Contratto prot. 4505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</si>
</sst>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0]mmmmm\-yy"/>
    <numFmt numFmtId="165" formatCode="yyyy\-mm\-dd"/>
    <numFmt numFmtId="166" formatCode="#,##0.00\ &quot;€&quot;"/>
  </numFmts>
  <fonts count="6" x14ac:knownFonts="1">
    <font>
      <sz val="11"/>
      <color rgb="FF000000"/>
      <name val="Arial"/>
    </font>
    <font>
      <b/>
      <sz val="15"/>
      <color rgb="FF00CCFF"/>
      <name val="Arial"/>
      <family val="2"/>
    </font>
    <font>
      <sz val="15"/>
      <color rgb="FF000000"/>
      <name val="Arial"/>
      <family val="2"/>
    </font>
    <font>
      <b/>
      <sz val="15"/>
      <color rgb="FF000000"/>
      <name val="Arial"/>
      <family val="2"/>
    </font>
    <font>
      <b/>
      <sz val="14"/>
      <color rgb="FF000000"/>
      <name val="Arial"/>
      <family val="2"/>
    </font>
    <font>
      <sz val="1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1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" fontId="3" fillId="3" borderId="4" xfId="0" applyNumberFormat="1" applyFont="1" applyFill="1" applyBorder="1" applyAlignment="1">
      <alignment horizontal="center" vertical="top" wrapText="1"/>
    </xf>
    <xf numFmtId="1" fontId="3" fillId="2" borderId="4" xfId="0" applyNumberFormat="1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4" fontId="3" fillId="2" borderId="4" xfId="0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2" fontId="3" fillId="0" borderId="7" xfId="0" applyNumberFormat="1" applyFont="1" applyBorder="1" applyAlignment="1">
      <alignment horizontal="right" vertical="center" wrapText="1"/>
    </xf>
    <xf numFmtId="0" fontId="0" fillId="0" borderId="1" xfId="0" applyFont="1" applyBorder="1" applyAlignment="1"/>
    <xf numFmtId="1" fontId="2" fillId="3" borderId="8" xfId="0" applyNumberFormat="1" applyFont="1" applyFill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 wrapText="1"/>
    </xf>
    <xf numFmtId="1" fontId="2" fillId="3" borderId="1" xfId="0" applyNumberFormat="1" applyFont="1" applyFill="1" applyBorder="1" applyAlignment="1">
      <alignment horizontal="right" vertical="top" wrapText="1"/>
    </xf>
    <xf numFmtId="49" fontId="2" fillId="3" borderId="1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2" fillId="0" borderId="7" xfId="0" applyNumberFormat="1" applyFont="1" applyBorder="1" applyAlignment="1">
      <alignment horizontal="right" vertical="top" wrapText="1"/>
    </xf>
    <xf numFmtId="4" fontId="2" fillId="3" borderId="2" xfId="0" applyNumberFormat="1" applyFont="1" applyFill="1" applyBorder="1" applyAlignment="1">
      <alignment horizontal="right" vertical="top" wrapText="1"/>
    </xf>
    <xf numFmtId="1" fontId="2" fillId="0" borderId="7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right" vertical="top" wrapText="1"/>
    </xf>
    <xf numFmtId="165" fontId="2" fillId="3" borderId="1" xfId="0" applyNumberFormat="1" applyFont="1" applyFill="1" applyBorder="1" applyAlignment="1">
      <alignment horizontal="right" vertical="top" wrapText="1"/>
    </xf>
    <xf numFmtId="165" fontId="2" fillId="0" borderId="7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49" fontId="2" fillId="3" borderId="2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1" fontId="2" fillId="0" borderId="10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165" fontId="2" fillId="3" borderId="2" xfId="0" applyNumberFormat="1" applyFont="1" applyFill="1" applyBorder="1" applyAlignment="1">
      <alignment horizontal="right" vertical="top" wrapText="1"/>
    </xf>
    <xf numFmtId="1" fontId="2" fillId="3" borderId="2" xfId="0" applyNumberFormat="1" applyFont="1" applyFill="1" applyBorder="1" applyAlignment="1">
      <alignment horizontal="right" vertical="top" wrapText="1"/>
    </xf>
    <xf numFmtId="4" fontId="2" fillId="0" borderId="7" xfId="0" applyNumberFormat="1" applyFont="1" applyBorder="1" applyAlignment="1">
      <alignment horizontal="right" vertical="top" wrapText="1"/>
    </xf>
    <xf numFmtId="165" fontId="5" fillId="0" borderId="7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 wrapText="1"/>
    </xf>
    <xf numFmtId="1" fontId="2" fillId="0" borderId="0" xfId="0" applyNumberFormat="1" applyFont="1" applyAlignment="1">
      <alignment horizontal="right" vertical="top" wrapText="1"/>
    </xf>
    <xf numFmtId="165" fontId="2" fillId="0" borderId="0" xfId="0" applyNumberFormat="1" applyFont="1" applyAlignment="1">
      <alignment horizontal="right" vertical="top" wrapText="1"/>
    </xf>
    <xf numFmtId="1" fontId="2" fillId="3" borderId="9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9" fontId="2" fillId="3" borderId="9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4" fontId="2" fillId="3" borderId="9" xfId="0" applyNumberFormat="1" applyFont="1" applyFill="1" applyBorder="1" applyAlignment="1">
      <alignment horizontal="right" vertical="top" wrapText="1"/>
    </xf>
    <xf numFmtId="166" fontId="3" fillId="2" borderId="4" xfId="0" applyNumberFormat="1" applyFont="1" applyFill="1" applyBorder="1" applyAlignment="1">
      <alignment horizontal="right" vertical="center" wrapText="1"/>
    </xf>
    <xf numFmtId="166" fontId="3" fillId="2" borderId="6" xfId="0" applyNumberFormat="1" applyFont="1" applyFill="1" applyBorder="1" applyAlignment="1">
      <alignment horizontal="right" vertical="center" wrapText="1"/>
    </xf>
    <xf numFmtId="166" fontId="2" fillId="3" borderId="9" xfId="0" applyNumberFormat="1" applyFont="1" applyFill="1" applyBorder="1" applyAlignment="1">
      <alignment horizontal="right" vertical="top" wrapText="1"/>
    </xf>
    <xf numFmtId="166" fontId="0" fillId="0" borderId="0" xfId="0" applyNumberFormat="1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09"/>
  <sheetViews>
    <sheetView tabSelected="1" zoomScale="50" zoomScaleNormal="50" workbookViewId="0">
      <pane ySplit="3" topLeftCell="A4" activePane="bottomLeft" state="frozen"/>
      <selection pane="bottomLeft" activeCell="Z210" sqref="Z210"/>
    </sheetView>
  </sheetViews>
  <sheetFormatPr defaultColWidth="12.58203125" defaultRowHeight="15" customHeight="1" x14ac:dyDescent="0.3"/>
  <cols>
    <col min="1" max="1" width="7.9140625" customWidth="1"/>
    <col min="2" max="2" width="9.4140625" customWidth="1"/>
    <col min="3" max="3" width="25.08203125" customWidth="1"/>
    <col min="4" max="4" width="23.08203125" customWidth="1"/>
    <col min="5" max="5" width="24.08203125" customWidth="1"/>
    <col min="6" max="6" width="22.1640625" customWidth="1"/>
    <col min="7" max="7" width="24.58203125" customWidth="1"/>
    <col min="8" max="8" width="23.4140625" customWidth="1"/>
    <col min="9" max="9" width="30.08203125" customWidth="1"/>
    <col min="10" max="10" width="19.6640625" hidden="1" customWidth="1"/>
    <col min="11" max="11" width="32.5" hidden="1" customWidth="1"/>
    <col min="12" max="12" width="52.6640625" customWidth="1"/>
    <col min="13" max="13" width="36.9140625" customWidth="1"/>
    <col min="14" max="14" width="23.58203125" customWidth="1"/>
    <col min="15" max="16" width="21.1640625" customWidth="1"/>
    <col min="17" max="17" width="48.9140625" customWidth="1"/>
    <col min="18" max="18" width="23.1640625" customWidth="1"/>
    <col min="19" max="19" width="12.58203125" customWidth="1"/>
    <col min="20" max="20" width="36.1640625" customWidth="1"/>
    <col min="21" max="21" width="23.1640625" customWidth="1"/>
    <col min="22" max="22" width="12.9140625" customWidth="1"/>
    <col min="23" max="23" width="36.4140625" customWidth="1"/>
    <col min="24" max="24" width="23.4140625" customWidth="1"/>
    <col min="25" max="25" width="19.08203125" customWidth="1"/>
    <col min="26" max="26" width="28" style="66" customWidth="1"/>
    <col min="27" max="27" width="31.9140625" customWidth="1"/>
  </cols>
  <sheetData>
    <row r="1" spans="1:27" ht="24" customHeight="1" x14ac:dyDescent="0.3">
      <c r="A1" s="1">
        <v>0</v>
      </c>
      <c r="B1" s="2" t="s">
        <v>0</v>
      </c>
      <c r="C1" s="1">
        <v>1</v>
      </c>
      <c r="D1" s="3">
        <v>2</v>
      </c>
      <c r="E1" s="1">
        <v>3</v>
      </c>
      <c r="F1" s="2">
        <v>4</v>
      </c>
      <c r="G1" s="2">
        <v>5</v>
      </c>
      <c r="H1" s="2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4">
        <v>14</v>
      </c>
      <c r="Q1" s="5">
        <v>15</v>
      </c>
      <c r="R1" s="5">
        <v>16</v>
      </c>
      <c r="S1" s="6">
        <v>17</v>
      </c>
      <c r="T1" s="5">
        <v>18</v>
      </c>
      <c r="U1" s="5">
        <v>19</v>
      </c>
      <c r="V1" s="1">
        <v>20</v>
      </c>
      <c r="W1" s="5">
        <v>21</v>
      </c>
      <c r="X1" s="7">
        <v>22</v>
      </c>
      <c r="Y1" s="7">
        <v>23</v>
      </c>
      <c r="Z1" s="7">
        <v>24</v>
      </c>
      <c r="AA1" s="8"/>
    </row>
    <row r="2" spans="1:27" ht="38.25" customHeight="1" x14ac:dyDescent="0.3">
      <c r="A2" s="9"/>
      <c r="B2" s="10"/>
      <c r="C2" s="11"/>
      <c r="D2" s="12"/>
      <c r="E2" s="11"/>
      <c r="F2" s="12"/>
      <c r="G2" s="12"/>
      <c r="H2" s="12"/>
      <c r="I2" s="13"/>
      <c r="J2" s="14" t="s">
        <v>1</v>
      </c>
      <c r="K2" s="14" t="s">
        <v>1</v>
      </c>
      <c r="L2" s="15"/>
      <c r="M2" s="13"/>
      <c r="N2" s="16"/>
      <c r="O2" s="16"/>
      <c r="P2" s="16"/>
      <c r="Q2" s="17" t="s">
        <v>2</v>
      </c>
      <c r="R2" s="18"/>
      <c r="S2" s="19"/>
      <c r="T2" s="20" t="s">
        <v>3</v>
      </c>
      <c r="U2" s="18"/>
      <c r="V2" s="18"/>
      <c r="W2" s="21"/>
      <c r="X2" s="17" t="s">
        <v>4</v>
      </c>
      <c r="Y2" s="22"/>
      <c r="Z2" s="63"/>
      <c r="AA2" s="8"/>
    </row>
    <row r="3" spans="1:27" ht="76.5" customHeight="1" x14ac:dyDescent="0.3">
      <c r="A3" s="23"/>
      <c r="B3" s="24" t="s">
        <v>5</v>
      </c>
      <c r="C3" s="23" t="s">
        <v>6</v>
      </c>
      <c r="D3" s="25" t="s">
        <v>7</v>
      </c>
      <c r="E3" s="23" t="s">
        <v>8</v>
      </c>
      <c r="F3" s="25" t="s">
        <v>9</v>
      </c>
      <c r="G3" s="25" t="s">
        <v>10</v>
      </c>
      <c r="H3" s="25" t="s">
        <v>11</v>
      </c>
      <c r="I3" s="23" t="s">
        <v>12</v>
      </c>
      <c r="J3" s="23" t="s">
        <v>13</v>
      </c>
      <c r="K3" s="25" t="s">
        <v>14</v>
      </c>
      <c r="L3" s="23" t="s">
        <v>15</v>
      </c>
      <c r="M3" s="23" t="s">
        <v>16</v>
      </c>
      <c r="N3" s="23" t="s">
        <v>17</v>
      </c>
      <c r="O3" s="25" t="s">
        <v>18</v>
      </c>
      <c r="P3" s="25" t="s">
        <v>19</v>
      </c>
      <c r="Q3" s="25" t="s">
        <v>20</v>
      </c>
      <c r="R3" s="25" t="s">
        <v>14</v>
      </c>
      <c r="S3" s="25" t="s">
        <v>21</v>
      </c>
      <c r="T3" s="23" t="s">
        <v>20</v>
      </c>
      <c r="U3" s="25" t="s">
        <v>14</v>
      </c>
      <c r="V3" s="25" t="s">
        <v>21</v>
      </c>
      <c r="W3" s="26" t="s">
        <v>22</v>
      </c>
      <c r="X3" s="26" t="s">
        <v>23</v>
      </c>
      <c r="Y3" s="27" t="s">
        <v>24</v>
      </c>
      <c r="Z3" s="64" t="s">
        <v>25</v>
      </c>
      <c r="AA3" s="28" t="s">
        <v>26</v>
      </c>
    </row>
    <row r="4" spans="1:27" ht="75" customHeight="1" x14ac:dyDescent="0.3">
      <c r="A4" s="39">
        <v>1000</v>
      </c>
      <c r="B4" s="39">
        <v>2021</v>
      </c>
      <c r="C4" s="39" t="s">
        <v>302</v>
      </c>
      <c r="D4" s="42">
        <v>44235</v>
      </c>
      <c r="E4" s="39" t="s">
        <v>302</v>
      </c>
      <c r="F4" s="42">
        <v>44235</v>
      </c>
      <c r="G4" s="39" t="s">
        <v>303</v>
      </c>
      <c r="H4" s="42">
        <v>44235</v>
      </c>
      <c r="I4" s="39" t="s">
        <v>304</v>
      </c>
      <c r="J4" s="35" t="s">
        <v>27</v>
      </c>
      <c r="K4" s="48" t="s">
        <v>28</v>
      </c>
      <c r="L4" s="43" t="s">
        <v>305</v>
      </c>
      <c r="M4" s="39" t="s">
        <v>42</v>
      </c>
      <c r="N4" s="43" t="s">
        <v>30</v>
      </c>
      <c r="O4" s="39" t="s">
        <v>172</v>
      </c>
      <c r="P4" s="44" t="s">
        <v>213</v>
      </c>
      <c r="Q4" s="37" t="s">
        <v>31</v>
      </c>
      <c r="R4" s="39" t="s">
        <v>32</v>
      </c>
      <c r="S4" s="37" t="s">
        <v>33</v>
      </c>
      <c r="T4" s="37" t="s">
        <v>31</v>
      </c>
      <c r="U4" s="39" t="s">
        <v>32</v>
      </c>
      <c r="V4" s="37" t="s">
        <v>33</v>
      </c>
      <c r="W4" s="38">
        <v>156.6</v>
      </c>
      <c r="X4" s="42">
        <v>44013</v>
      </c>
      <c r="Y4" s="42">
        <v>44196</v>
      </c>
      <c r="Z4" s="8">
        <v>156.6</v>
      </c>
      <c r="AA4" s="8">
        <f>W4-Z4</f>
        <v>0</v>
      </c>
    </row>
    <row r="5" spans="1:27" ht="75" customHeight="1" x14ac:dyDescent="0.3">
      <c r="A5" s="39">
        <v>1001</v>
      </c>
      <c r="B5" s="39">
        <v>2021</v>
      </c>
      <c r="C5" s="39" t="s">
        <v>306</v>
      </c>
      <c r="D5" s="42">
        <v>44235</v>
      </c>
      <c r="E5" s="39" t="s">
        <v>306</v>
      </c>
      <c r="F5" s="42">
        <v>44235</v>
      </c>
      <c r="G5" s="39" t="s">
        <v>307</v>
      </c>
      <c r="H5" s="42">
        <v>44235</v>
      </c>
      <c r="I5" s="39" t="s">
        <v>308</v>
      </c>
      <c r="J5" s="35" t="s">
        <v>27</v>
      </c>
      <c r="K5" s="48" t="s">
        <v>28</v>
      </c>
      <c r="L5" s="43" t="s">
        <v>309</v>
      </c>
      <c r="M5" s="46" t="s">
        <v>29</v>
      </c>
      <c r="N5" s="45" t="s">
        <v>30</v>
      </c>
      <c r="O5" s="39" t="s">
        <v>172</v>
      </c>
      <c r="P5" s="44" t="s">
        <v>213</v>
      </c>
      <c r="Q5" s="37" t="s">
        <v>310</v>
      </c>
      <c r="R5" s="39" t="s">
        <v>311</v>
      </c>
      <c r="S5" s="37" t="s">
        <v>33</v>
      </c>
      <c r="T5" s="37" t="s">
        <v>310</v>
      </c>
      <c r="U5" s="39" t="s">
        <v>311</v>
      </c>
      <c r="V5" s="37" t="s">
        <v>33</v>
      </c>
      <c r="W5" s="38">
        <v>3500</v>
      </c>
      <c r="X5" s="42">
        <v>44235</v>
      </c>
      <c r="Y5" s="42">
        <v>44262</v>
      </c>
      <c r="Z5" s="8">
        <v>3500</v>
      </c>
      <c r="AA5" s="8">
        <f t="shared" ref="AA5:AA68" si="0">W5-Z5</f>
        <v>0</v>
      </c>
    </row>
    <row r="6" spans="1:27" ht="75" customHeight="1" x14ac:dyDescent="0.3">
      <c r="A6" s="39">
        <v>1002</v>
      </c>
      <c r="B6" s="39">
        <v>2021</v>
      </c>
      <c r="C6" s="39" t="s">
        <v>312</v>
      </c>
      <c r="D6" s="42">
        <v>44235</v>
      </c>
      <c r="E6" s="39" t="s">
        <v>312</v>
      </c>
      <c r="F6" s="42">
        <v>44235</v>
      </c>
      <c r="G6" s="39" t="s">
        <v>313</v>
      </c>
      <c r="H6" s="42">
        <v>44235</v>
      </c>
      <c r="I6" s="39" t="s">
        <v>314</v>
      </c>
      <c r="J6" s="35" t="s">
        <v>27</v>
      </c>
      <c r="K6" s="48" t="s">
        <v>28</v>
      </c>
      <c r="L6" s="35" t="s">
        <v>315</v>
      </c>
      <c r="M6" s="39" t="s">
        <v>42</v>
      </c>
      <c r="N6" s="43" t="s">
        <v>30</v>
      </c>
      <c r="O6" s="39" t="s">
        <v>172</v>
      </c>
      <c r="P6" s="44" t="s">
        <v>213</v>
      </c>
      <c r="Q6" s="37" t="s">
        <v>192</v>
      </c>
      <c r="R6" s="39" t="s">
        <v>316</v>
      </c>
      <c r="S6" s="37" t="s">
        <v>33</v>
      </c>
      <c r="T6" s="37" t="s">
        <v>192</v>
      </c>
      <c r="U6" s="39" t="s">
        <v>316</v>
      </c>
      <c r="V6" s="37" t="s">
        <v>33</v>
      </c>
      <c r="W6" s="38">
        <v>2700</v>
      </c>
      <c r="X6" s="42">
        <v>44235</v>
      </c>
      <c r="Y6" s="42">
        <v>44262</v>
      </c>
      <c r="Z6" s="8">
        <v>2700</v>
      </c>
      <c r="AA6" s="8">
        <f t="shared" si="0"/>
        <v>0</v>
      </c>
    </row>
    <row r="7" spans="1:27" ht="75" customHeight="1" x14ac:dyDescent="0.3">
      <c r="A7" s="39">
        <v>1003</v>
      </c>
      <c r="B7" s="39">
        <v>2021</v>
      </c>
      <c r="C7" s="39" t="s">
        <v>317</v>
      </c>
      <c r="D7" s="42">
        <v>44235</v>
      </c>
      <c r="E7" s="39" t="s">
        <v>317</v>
      </c>
      <c r="F7" s="42">
        <v>44235</v>
      </c>
      <c r="G7" s="39" t="s">
        <v>318</v>
      </c>
      <c r="H7" s="42">
        <v>44235</v>
      </c>
      <c r="I7" s="39" t="s">
        <v>319</v>
      </c>
      <c r="J7" s="35" t="s">
        <v>27</v>
      </c>
      <c r="K7" s="48" t="s">
        <v>28</v>
      </c>
      <c r="L7" s="43" t="s">
        <v>320</v>
      </c>
      <c r="M7" s="39" t="s">
        <v>29</v>
      </c>
      <c r="N7" s="43" t="s">
        <v>226</v>
      </c>
      <c r="O7" s="39"/>
      <c r="P7" s="44"/>
      <c r="Q7" s="37" t="s">
        <v>261</v>
      </c>
      <c r="R7" s="39" t="s">
        <v>262</v>
      </c>
      <c r="S7" s="37" t="s">
        <v>33</v>
      </c>
      <c r="T7" s="37" t="s">
        <v>261</v>
      </c>
      <c r="U7" s="39" t="s">
        <v>262</v>
      </c>
      <c r="V7" s="37" t="s">
        <v>33</v>
      </c>
      <c r="W7" s="38">
        <v>95</v>
      </c>
      <c r="X7" s="42">
        <v>44197</v>
      </c>
      <c r="Y7" s="42">
        <v>45291</v>
      </c>
      <c r="Z7" s="8">
        <v>95</v>
      </c>
      <c r="AA7" s="8">
        <f t="shared" si="0"/>
        <v>0</v>
      </c>
    </row>
    <row r="8" spans="1:27" ht="75" customHeight="1" x14ac:dyDescent="0.3">
      <c r="A8" s="39">
        <v>1004</v>
      </c>
      <c r="B8" s="39">
        <v>2021</v>
      </c>
      <c r="C8" s="39" t="s">
        <v>321</v>
      </c>
      <c r="D8" s="42">
        <v>44215</v>
      </c>
      <c r="E8" s="39" t="s">
        <v>321</v>
      </c>
      <c r="F8" s="42">
        <v>44215</v>
      </c>
      <c r="G8" s="39" t="s">
        <v>322</v>
      </c>
      <c r="H8" s="42">
        <v>44235</v>
      </c>
      <c r="I8" s="39" t="s">
        <v>323</v>
      </c>
      <c r="J8" s="35" t="s">
        <v>27</v>
      </c>
      <c r="K8" s="48" t="s">
        <v>28</v>
      </c>
      <c r="L8" s="43" t="s">
        <v>324</v>
      </c>
      <c r="M8" s="39" t="s">
        <v>29</v>
      </c>
      <c r="N8" s="43" t="s">
        <v>30</v>
      </c>
      <c r="O8" s="39" t="s">
        <v>172</v>
      </c>
      <c r="P8" s="44" t="s">
        <v>213</v>
      </c>
      <c r="Q8" s="37" t="s">
        <v>300</v>
      </c>
      <c r="R8" s="39" t="s">
        <v>301</v>
      </c>
      <c r="S8" s="37" t="s">
        <v>33</v>
      </c>
      <c r="T8" s="37" t="s">
        <v>300</v>
      </c>
      <c r="U8" s="39" t="s">
        <v>301</v>
      </c>
      <c r="V8" s="37" t="s">
        <v>33</v>
      </c>
      <c r="W8" s="38">
        <v>1500</v>
      </c>
      <c r="X8" s="42">
        <v>44235</v>
      </c>
      <c r="Y8" s="42">
        <v>44262</v>
      </c>
      <c r="Z8" s="8">
        <v>1500</v>
      </c>
      <c r="AA8" s="8">
        <f t="shared" si="0"/>
        <v>0</v>
      </c>
    </row>
    <row r="9" spans="1:27" ht="75" customHeight="1" x14ac:dyDescent="0.3">
      <c r="A9" s="39">
        <v>1005</v>
      </c>
      <c r="B9" s="39">
        <v>2021</v>
      </c>
      <c r="C9" s="39" t="s">
        <v>325</v>
      </c>
      <c r="D9" s="42">
        <v>44263</v>
      </c>
      <c r="E9" s="39" t="s">
        <v>325</v>
      </c>
      <c r="F9" s="42">
        <v>44263</v>
      </c>
      <c r="G9" s="39" t="s">
        <v>326</v>
      </c>
      <c r="H9" s="42">
        <v>44263</v>
      </c>
      <c r="I9" s="39">
        <v>8647564390</v>
      </c>
      <c r="J9" s="35" t="s">
        <v>27</v>
      </c>
      <c r="K9" s="48" t="s">
        <v>28</v>
      </c>
      <c r="L9" s="43" t="s">
        <v>327</v>
      </c>
      <c r="M9" s="39" t="s">
        <v>36</v>
      </c>
      <c r="N9" s="43" t="s">
        <v>226</v>
      </c>
      <c r="O9" s="39" t="s">
        <v>37</v>
      </c>
      <c r="P9" s="44" t="s">
        <v>213</v>
      </c>
      <c r="Q9" s="37" t="s">
        <v>121</v>
      </c>
      <c r="R9" s="39" t="s">
        <v>122</v>
      </c>
      <c r="S9" s="37" t="s">
        <v>33</v>
      </c>
      <c r="T9" s="37" t="s">
        <v>121</v>
      </c>
      <c r="U9" s="39" t="s">
        <v>122</v>
      </c>
      <c r="V9" s="37" t="s">
        <v>33</v>
      </c>
      <c r="W9" s="38">
        <v>43240.75</v>
      </c>
      <c r="X9" s="42">
        <v>44263</v>
      </c>
      <c r="Y9" s="42">
        <v>45358</v>
      </c>
      <c r="Z9" s="8">
        <v>0</v>
      </c>
      <c r="AA9" s="8">
        <f t="shared" si="0"/>
        <v>43240.75</v>
      </c>
    </row>
    <row r="10" spans="1:27" ht="75" customHeight="1" x14ac:dyDescent="0.3">
      <c r="A10" s="39">
        <v>1006</v>
      </c>
      <c r="B10" s="39">
        <v>2021</v>
      </c>
      <c r="C10" s="50" t="s">
        <v>328</v>
      </c>
      <c r="D10" s="42">
        <v>44216</v>
      </c>
      <c r="E10" s="39" t="s">
        <v>328</v>
      </c>
      <c r="F10" s="42">
        <v>44216</v>
      </c>
      <c r="G10" s="39" t="s">
        <v>329</v>
      </c>
      <c r="H10" s="42">
        <v>44216</v>
      </c>
      <c r="I10" s="39" t="s">
        <v>330</v>
      </c>
      <c r="J10" s="35" t="s">
        <v>27</v>
      </c>
      <c r="K10" s="48" t="s">
        <v>28</v>
      </c>
      <c r="L10" s="43" t="s">
        <v>331</v>
      </c>
      <c r="M10" s="39" t="s">
        <v>29</v>
      </c>
      <c r="N10" s="43" t="s">
        <v>30</v>
      </c>
      <c r="O10" s="39"/>
      <c r="P10" s="44"/>
      <c r="Q10" s="37" t="s">
        <v>247</v>
      </c>
      <c r="R10" s="39" t="s">
        <v>248</v>
      </c>
      <c r="S10" s="37" t="s">
        <v>33</v>
      </c>
      <c r="T10" s="37" t="s">
        <v>247</v>
      </c>
      <c r="U10" s="39" t="s">
        <v>248</v>
      </c>
      <c r="V10" s="37" t="s">
        <v>33</v>
      </c>
      <c r="W10" s="38">
        <v>5377.47</v>
      </c>
      <c r="X10" s="42">
        <v>44197</v>
      </c>
      <c r="Y10" s="42">
        <v>44561</v>
      </c>
      <c r="Z10" s="8">
        <v>0</v>
      </c>
      <c r="AA10" s="8">
        <f t="shared" si="0"/>
        <v>5377.47</v>
      </c>
    </row>
    <row r="11" spans="1:27" ht="75" customHeight="1" x14ac:dyDescent="0.3">
      <c r="A11" s="39">
        <v>1007</v>
      </c>
      <c r="B11" s="39">
        <v>2021</v>
      </c>
      <c r="C11" s="39" t="s">
        <v>332</v>
      </c>
      <c r="D11" s="42">
        <v>44235</v>
      </c>
      <c r="E11" s="39" t="s">
        <v>332</v>
      </c>
      <c r="F11" s="42">
        <v>44235</v>
      </c>
      <c r="G11" s="39" t="s">
        <v>333</v>
      </c>
      <c r="H11" s="42">
        <v>44235</v>
      </c>
      <c r="I11" s="39" t="s">
        <v>334</v>
      </c>
      <c r="J11" s="35" t="s">
        <v>27</v>
      </c>
      <c r="K11" s="48" t="s">
        <v>28</v>
      </c>
      <c r="L11" s="43" t="s">
        <v>335</v>
      </c>
      <c r="M11" s="39" t="s">
        <v>42</v>
      </c>
      <c r="N11" s="43" t="s">
        <v>30</v>
      </c>
      <c r="O11" s="39"/>
      <c r="P11" s="44"/>
      <c r="Q11" s="37" t="s">
        <v>155</v>
      </c>
      <c r="R11" s="39" t="s">
        <v>336</v>
      </c>
      <c r="S11" s="37" t="s">
        <v>33</v>
      </c>
      <c r="T11" s="37" t="s">
        <v>155</v>
      </c>
      <c r="U11" s="39" t="s">
        <v>336</v>
      </c>
      <c r="V11" s="37" t="s">
        <v>33</v>
      </c>
      <c r="W11" s="38">
        <v>431</v>
      </c>
      <c r="X11" s="42">
        <v>44197</v>
      </c>
      <c r="Y11" s="42">
        <v>44561</v>
      </c>
      <c r="Z11" s="8">
        <v>431</v>
      </c>
      <c r="AA11" s="8">
        <f t="shared" si="0"/>
        <v>0</v>
      </c>
    </row>
    <row r="12" spans="1:27" ht="75" customHeight="1" x14ac:dyDescent="0.3">
      <c r="A12" s="39">
        <v>1008</v>
      </c>
      <c r="B12" s="39">
        <v>2021</v>
      </c>
      <c r="C12" s="39" t="s">
        <v>337</v>
      </c>
      <c r="D12" s="42">
        <v>44216</v>
      </c>
      <c r="E12" s="39" t="s">
        <v>337</v>
      </c>
      <c r="F12" s="42">
        <v>44216</v>
      </c>
      <c r="G12" s="39" t="s">
        <v>338</v>
      </c>
      <c r="H12" s="42">
        <v>44235</v>
      </c>
      <c r="I12" s="39" t="s">
        <v>339</v>
      </c>
      <c r="J12" s="35" t="s">
        <v>27</v>
      </c>
      <c r="K12" s="48" t="s">
        <v>28</v>
      </c>
      <c r="L12" s="43" t="s">
        <v>340</v>
      </c>
      <c r="M12" s="39" t="s">
        <v>29</v>
      </c>
      <c r="N12" s="43" t="s">
        <v>68</v>
      </c>
      <c r="O12" s="39" t="s">
        <v>45</v>
      </c>
      <c r="P12" s="44" t="s">
        <v>213</v>
      </c>
      <c r="Q12" s="37" t="s">
        <v>201</v>
      </c>
      <c r="R12" s="39" t="s">
        <v>202</v>
      </c>
      <c r="S12" s="37" t="s">
        <v>33</v>
      </c>
      <c r="T12" s="37" t="s">
        <v>201</v>
      </c>
      <c r="U12" s="39" t="s">
        <v>202</v>
      </c>
      <c r="V12" s="37" t="s">
        <v>33</v>
      </c>
      <c r="W12" s="51">
        <v>38569.800000000003</v>
      </c>
      <c r="X12" s="42">
        <v>44235</v>
      </c>
      <c r="Y12" s="42">
        <v>44561</v>
      </c>
      <c r="Z12" s="8">
        <v>33066.68</v>
      </c>
      <c r="AA12" s="8">
        <f t="shared" si="0"/>
        <v>5503.1200000000026</v>
      </c>
    </row>
    <row r="13" spans="1:27" ht="75" customHeight="1" x14ac:dyDescent="0.3">
      <c r="A13" s="39">
        <v>1009</v>
      </c>
      <c r="B13" s="39">
        <v>2021</v>
      </c>
      <c r="C13" s="39" t="s">
        <v>341</v>
      </c>
      <c r="D13" s="42">
        <v>44215</v>
      </c>
      <c r="E13" s="39" t="s">
        <v>341</v>
      </c>
      <c r="F13" s="42">
        <v>44215</v>
      </c>
      <c r="G13" s="39" t="s">
        <v>342</v>
      </c>
      <c r="H13" s="42">
        <v>44223</v>
      </c>
      <c r="I13" s="39" t="s">
        <v>343</v>
      </c>
      <c r="J13" s="35" t="s">
        <v>27</v>
      </c>
      <c r="K13" s="48" t="s">
        <v>28</v>
      </c>
      <c r="L13" s="43" t="s">
        <v>344</v>
      </c>
      <c r="M13" s="39" t="s">
        <v>29</v>
      </c>
      <c r="N13" s="43" t="s">
        <v>30</v>
      </c>
      <c r="O13" s="39"/>
      <c r="P13" s="44"/>
      <c r="Q13" s="37" t="s">
        <v>345</v>
      </c>
      <c r="R13" s="39" t="s">
        <v>346</v>
      </c>
      <c r="S13" s="37" t="s">
        <v>33</v>
      </c>
      <c r="T13" s="37" t="s">
        <v>345</v>
      </c>
      <c r="U13" s="39" t="s">
        <v>346</v>
      </c>
      <c r="V13" s="37" t="s">
        <v>33</v>
      </c>
      <c r="W13" s="38">
        <v>12815.75</v>
      </c>
      <c r="X13" s="42">
        <v>44223</v>
      </c>
      <c r="Y13" s="42">
        <v>44253</v>
      </c>
      <c r="Z13" s="8">
        <v>12815.75</v>
      </c>
      <c r="AA13" s="8">
        <f t="shared" si="0"/>
        <v>0</v>
      </c>
    </row>
    <row r="14" spans="1:27" ht="75" customHeight="1" x14ac:dyDescent="0.3">
      <c r="A14" s="39">
        <v>1010</v>
      </c>
      <c r="B14" s="39">
        <v>2021</v>
      </c>
      <c r="C14" s="39" t="s">
        <v>347</v>
      </c>
      <c r="D14" s="42">
        <v>44216</v>
      </c>
      <c r="E14" s="39" t="s">
        <v>347</v>
      </c>
      <c r="F14" s="42">
        <v>44216</v>
      </c>
      <c r="G14" s="39" t="s">
        <v>348</v>
      </c>
      <c r="H14" s="42">
        <v>44216</v>
      </c>
      <c r="I14" s="39" t="s">
        <v>349</v>
      </c>
      <c r="J14" s="35" t="s">
        <v>27</v>
      </c>
      <c r="K14" s="48" t="s">
        <v>28</v>
      </c>
      <c r="L14" s="43" t="s">
        <v>350</v>
      </c>
      <c r="M14" s="39" t="s">
        <v>29</v>
      </c>
      <c r="N14" s="43" t="s">
        <v>30</v>
      </c>
      <c r="O14" s="39" t="s">
        <v>45</v>
      </c>
      <c r="P14" s="44" t="s">
        <v>213</v>
      </c>
      <c r="Q14" s="37" t="s">
        <v>142</v>
      </c>
      <c r="R14" s="39" t="s">
        <v>143</v>
      </c>
      <c r="S14" s="37" t="s">
        <v>33</v>
      </c>
      <c r="T14" s="37" t="s">
        <v>142</v>
      </c>
      <c r="U14" s="39" t="s">
        <v>143</v>
      </c>
      <c r="V14" s="37" t="s">
        <v>33</v>
      </c>
      <c r="W14" s="38">
        <v>5263.87</v>
      </c>
      <c r="X14" s="42">
        <v>44216</v>
      </c>
      <c r="Y14" s="42">
        <v>44561</v>
      </c>
      <c r="Z14" s="8">
        <v>5263.87</v>
      </c>
      <c r="AA14" s="8">
        <f t="shared" si="0"/>
        <v>0</v>
      </c>
    </row>
    <row r="15" spans="1:27" ht="75" customHeight="1" x14ac:dyDescent="0.3">
      <c r="A15" s="39">
        <v>1011</v>
      </c>
      <c r="B15" s="39">
        <v>2021</v>
      </c>
      <c r="C15" s="39" t="s">
        <v>351</v>
      </c>
      <c r="D15" s="42">
        <v>44216</v>
      </c>
      <c r="E15" s="39" t="s">
        <v>351</v>
      </c>
      <c r="F15" s="42">
        <v>44216</v>
      </c>
      <c r="G15" s="39" t="s">
        <v>352</v>
      </c>
      <c r="H15" s="42">
        <v>44264</v>
      </c>
      <c r="I15" s="39" t="s">
        <v>353</v>
      </c>
      <c r="J15" s="35" t="s">
        <v>27</v>
      </c>
      <c r="K15" s="48" t="s">
        <v>28</v>
      </c>
      <c r="L15" s="43" t="s">
        <v>354</v>
      </c>
      <c r="M15" s="39" t="s">
        <v>29</v>
      </c>
      <c r="N15" s="43" t="s">
        <v>226</v>
      </c>
      <c r="O15" s="39"/>
      <c r="P15" s="44"/>
      <c r="Q15" s="37" t="s">
        <v>289</v>
      </c>
      <c r="R15" s="39" t="s">
        <v>290</v>
      </c>
      <c r="S15" s="37" t="s">
        <v>33</v>
      </c>
      <c r="T15" s="37" t="s">
        <v>289</v>
      </c>
      <c r="U15" s="39" t="s">
        <v>290</v>
      </c>
      <c r="V15" s="37" t="s">
        <v>33</v>
      </c>
      <c r="W15" s="38">
        <v>2240</v>
      </c>
      <c r="X15" s="42">
        <v>44214</v>
      </c>
      <c r="Y15" s="42">
        <v>44286</v>
      </c>
      <c r="Z15" s="8">
        <v>2240</v>
      </c>
      <c r="AA15" s="8">
        <f t="shared" si="0"/>
        <v>0</v>
      </c>
    </row>
    <row r="16" spans="1:27" ht="75" customHeight="1" x14ac:dyDescent="0.3">
      <c r="A16" s="39">
        <v>1012</v>
      </c>
      <c r="B16" s="39">
        <v>2021</v>
      </c>
      <c r="C16" s="39" t="s">
        <v>355</v>
      </c>
      <c r="D16" s="42">
        <v>44215</v>
      </c>
      <c r="E16" s="39" t="s">
        <v>355</v>
      </c>
      <c r="F16" s="42">
        <v>44215</v>
      </c>
      <c r="G16" s="39" t="s">
        <v>356</v>
      </c>
      <c r="H16" s="42">
        <v>44215</v>
      </c>
      <c r="I16" s="39" t="s">
        <v>357</v>
      </c>
      <c r="J16" s="35" t="s">
        <v>27</v>
      </c>
      <c r="K16" s="48" t="s">
        <v>28</v>
      </c>
      <c r="L16" s="43" t="s">
        <v>358</v>
      </c>
      <c r="M16" s="39" t="s">
        <v>29</v>
      </c>
      <c r="N16" s="43" t="s">
        <v>226</v>
      </c>
      <c r="O16" s="39" t="s">
        <v>45</v>
      </c>
      <c r="P16" s="44" t="s">
        <v>213</v>
      </c>
      <c r="Q16" s="37" t="s">
        <v>274</v>
      </c>
      <c r="R16" s="39" t="s">
        <v>275</v>
      </c>
      <c r="S16" s="37" t="s">
        <v>33</v>
      </c>
      <c r="T16" s="37" t="s">
        <v>274</v>
      </c>
      <c r="U16" s="39" t="s">
        <v>275</v>
      </c>
      <c r="V16" s="37" t="s">
        <v>33</v>
      </c>
      <c r="W16" s="38">
        <v>11020</v>
      </c>
      <c r="X16" s="42">
        <v>44215</v>
      </c>
      <c r="Y16" s="42">
        <v>44473</v>
      </c>
      <c r="Z16" s="8">
        <v>11020</v>
      </c>
      <c r="AA16" s="8">
        <f t="shared" si="0"/>
        <v>0</v>
      </c>
    </row>
    <row r="17" spans="1:27" ht="75" customHeight="1" x14ac:dyDescent="0.3">
      <c r="A17" s="39">
        <v>1013</v>
      </c>
      <c r="B17" s="39">
        <v>2021</v>
      </c>
      <c r="C17" s="39" t="s">
        <v>359</v>
      </c>
      <c r="D17" s="42">
        <v>44235</v>
      </c>
      <c r="E17" s="39" t="s">
        <v>359</v>
      </c>
      <c r="F17" s="42">
        <v>44235</v>
      </c>
      <c r="G17" s="39" t="s">
        <v>360</v>
      </c>
      <c r="H17" s="42">
        <v>44235</v>
      </c>
      <c r="I17" s="39" t="s">
        <v>361</v>
      </c>
      <c r="J17" s="35" t="s">
        <v>27</v>
      </c>
      <c r="K17" s="48" t="s">
        <v>28</v>
      </c>
      <c r="L17" s="43" t="s">
        <v>362</v>
      </c>
      <c r="M17" s="39" t="s">
        <v>29</v>
      </c>
      <c r="N17" s="43" t="s">
        <v>30</v>
      </c>
      <c r="O17" s="39" t="s">
        <v>45</v>
      </c>
      <c r="P17" s="44" t="s">
        <v>213</v>
      </c>
      <c r="Q17" s="37" t="s">
        <v>363</v>
      </c>
      <c r="R17" s="39" t="s">
        <v>364</v>
      </c>
      <c r="S17" s="37" t="s">
        <v>33</v>
      </c>
      <c r="T17" s="37" t="s">
        <v>363</v>
      </c>
      <c r="U17" s="39" t="s">
        <v>364</v>
      </c>
      <c r="V17" s="37" t="s">
        <v>33</v>
      </c>
      <c r="W17" s="38">
        <v>19000</v>
      </c>
      <c r="X17" s="42">
        <v>44235</v>
      </c>
      <c r="Y17" s="42">
        <v>44561</v>
      </c>
      <c r="Z17" s="8">
        <v>0</v>
      </c>
      <c r="AA17" s="8">
        <f t="shared" si="0"/>
        <v>19000</v>
      </c>
    </row>
    <row r="18" spans="1:27" ht="75" customHeight="1" x14ac:dyDescent="0.3">
      <c r="A18" s="39">
        <v>1014</v>
      </c>
      <c r="B18" s="39">
        <v>2021</v>
      </c>
      <c r="C18" s="39" t="s">
        <v>365</v>
      </c>
      <c r="D18" s="42">
        <v>44235</v>
      </c>
      <c r="E18" s="39" t="s">
        <v>365</v>
      </c>
      <c r="F18" s="42">
        <v>44235</v>
      </c>
      <c r="G18" s="39" t="s">
        <v>237</v>
      </c>
      <c r="H18" s="42">
        <v>44235</v>
      </c>
      <c r="I18" s="39" t="s">
        <v>366</v>
      </c>
      <c r="J18" s="35" t="s">
        <v>27</v>
      </c>
      <c r="K18" s="48" t="s">
        <v>28</v>
      </c>
      <c r="L18" s="43" t="s">
        <v>367</v>
      </c>
      <c r="M18" s="39" t="s">
        <v>42</v>
      </c>
      <c r="N18" s="43" t="s">
        <v>30</v>
      </c>
      <c r="O18" s="39" t="s">
        <v>172</v>
      </c>
      <c r="P18" s="44" t="s">
        <v>213</v>
      </c>
      <c r="Q18" s="37" t="s">
        <v>368</v>
      </c>
      <c r="R18" s="39" t="s">
        <v>120</v>
      </c>
      <c r="S18" s="37" t="s">
        <v>33</v>
      </c>
      <c r="T18" s="37" t="s">
        <v>368</v>
      </c>
      <c r="U18" s="39" t="s">
        <v>120</v>
      </c>
      <c r="V18" s="37" t="s">
        <v>33</v>
      </c>
      <c r="W18" s="38">
        <v>3300</v>
      </c>
      <c r="X18" s="42">
        <v>44235</v>
      </c>
      <c r="Y18" s="42">
        <v>44293</v>
      </c>
      <c r="Z18" s="8">
        <v>3300</v>
      </c>
      <c r="AA18" s="8">
        <f t="shared" si="0"/>
        <v>0</v>
      </c>
    </row>
    <row r="19" spans="1:27" ht="75" customHeight="1" x14ac:dyDescent="0.3">
      <c r="A19" s="39">
        <v>1015</v>
      </c>
      <c r="B19" s="39">
        <v>2021</v>
      </c>
      <c r="C19" s="39" t="s">
        <v>369</v>
      </c>
      <c r="D19" s="42">
        <v>44235</v>
      </c>
      <c r="E19" s="39" t="s">
        <v>369</v>
      </c>
      <c r="F19" s="42">
        <v>44235</v>
      </c>
      <c r="G19" s="39" t="s">
        <v>370</v>
      </c>
      <c r="H19" s="42">
        <v>44235</v>
      </c>
      <c r="I19" s="39" t="s">
        <v>371</v>
      </c>
      <c r="J19" s="35" t="s">
        <v>27</v>
      </c>
      <c r="K19" s="48" t="s">
        <v>28</v>
      </c>
      <c r="L19" s="43" t="s">
        <v>372</v>
      </c>
      <c r="M19" s="39" t="s">
        <v>29</v>
      </c>
      <c r="N19" s="43" t="s">
        <v>226</v>
      </c>
      <c r="O19" s="39" t="s">
        <v>172</v>
      </c>
      <c r="P19" s="44" t="s">
        <v>213</v>
      </c>
      <c r="Q19" s="37" t="s">
        <v>173</v>
      </c>
      <c r="R19" s="39" t="s">
        <v>174</v>
      </c>
      <c r="S19" s="34" t="s">
        <v>33</v>
      </c>
      <c r="T19" s="37" t="s">
        <v>173</v>
      </c>
      <c r="U19" s="39" t="s">
        <v>174</v>
      </c>
      <c r="V19" s="37" t="s">
        <v>33</v>
      </c>
      <c r="W19" s="38">
        <v>745</v>
      </c>
      <c r="X19" s="42">
        <v>44235</v>
      </c>
      <c r="Y19" s="42">
        <v>44293</v>
      </c>
      <c r="Z19" s="8">
        <v>745</v>
      </c>
      <c r="AA19" s="8">
        <f t="shared" si="0"/>
        <v>0</v>
      </c>
    </row>
    <row r="20" spans="1:27" ht="75" customHeight="1" x14ac:dyDescent="0.3">
      <c r="A20" s="39">
        <v>1016</v>
      </c>
      <c r="B20" s="39">
        <v>2021</v>
      </c>
      <c r="C20" s="39" t="s">
        <v>373</v>
      </c>
      <c r="D20" s="42">
        <v>44263</v>
      </c>
      <c r="E20" s="39" t="s">
        <v>373</v>
      </c>
      <c r="F20" s="42">
        <v>44263</v>
      </c>
      <c r="G20" s="39" t="s">
        <v>374</v>
      </c>
      <c r="H20" s="42">
        <v>44263</v>
      </c>
      <c r="I20" s="39" t="s">
        <v>375</v>
      </c>
      <c r="J20" s="35" t="s">
        <v>27</v>
      </c>
      <c r="K20" s="48" t="s">
        <v>28</v>
      </c>
      <c r="L20" s="43" t="s">
        <v>376</v>
      </c>
      <c r="M20" s="39" t="s">
        <v>29</v>
      </c>
      <c r="N20" s="43" t="s">
        <v>226</v>
      </c>
      <c r="O20" s="39" t="s">
        <v>172</v>
      </c>
      <c r="P20" s="44" t="s">
        <v>213</v>
      </c>
      <c r="Q20" s="37" t="s">
        <v>151</v>
      </c>
      <c r="R20" s="39" t="s">
        <v>152</v>
      </c>
      <c r="S20" s="34" t="s">
        <v>33</v>
      </c>
      <c r="T20" s="37" t="s">
        <v>151</v>
      </c>
      <c r="U20" s="39" t="s">
        <v>152</v>
      </c>
      <c r="V20" s="37" t="s">
        <v>33</v>
      </c>
      <c r="W20" s="38">
        <v>48066.44</v>
      </c>
      <c r="X20" s="42">
        <v>44263</v>
      </c>
      <c r="Y20" s="42">
        <v>44992</v>
      </c>
      <c r="Z20" s="8">
        <v>0</v>
      </c>
      <c r="AA20" s="8">
        <f t="shared" si="0"/>
        <v>48066.44</v>
      </c>
    </row>
    <row r="21" spans="1:27" ht="75" customHeight="1" x14ac:dyDescent="0.3">
      <c r="A21" s="39">
        <v>1017</v>
      </c>
      <c r="B21" s="39">
        <v>2021</v>
      </c>
      <c r="C21" s="39" t="s">
        <v>377</v>
      </c>
      <c r="D21" s="42">
        <v>44235</v>
      </c>
      <c r="E21" s="39" t="s">
        <v>377</v>
      </c>
      <c r="F21" s="42">
        <v>44235</v>
      </c>
      <c r="G21" s="39" t="s">
        <v>378</v>
      </c>
      <c r="H21" s="42">
        <v>44235</v>
      </c>
      <c r="I21" s="39" t="s">
        <v>379</v>
      </c>
      <c r="J21" s="35" t="s">
        <v>27</v>
      </c>
      <c r="K21" s="48" t="s">
        <v>28</v>
      </c>
      <c r="L21" s="43" t="s">
        <v>380</v>
      </c>
      <c r="M21" s="39" t="s">
        <v>29</v>
      </c>
      <c r="N21" s="43" t="s">
        <v>30</v>
      </c>
      <c r="O21" s="39" t="s">
        <v>45</v>
      </c>
      <c r="P21" s="44" t="s">
        <v>213</v>
      </c>
      <c r="Q21" s="37" t="s">
        <v>165</v>
      </c>
      <c r="R21" s="39" t="s">
        <v>166</v>
      </c>
      <c r="S21" s="34" t="s">
        <v>33</v>
      </c>
      <c r="T21" s="37" t="s">
        <v>165</v>
      </c>
      <c r="U21" s="39" t="s">
        <v>166</v>
      </c>
      <c r="V21" s="37" t="s">
        <v>33</v>
      </c>
      <c r="W21" s="38">
        <v>1900</v>
      </c>
      <c r="X21" s="42">
        <v>44235</v>
      </c>
      <c r="Y21" s="42">
        <v>44293</v>
      </c>
      <c r="Z21" s="8">
        <v>675</v>
      </c>
      <c r="AA21" s="8">
        <f t="shared" si="0"/>
        <v>1225</v>
      </c>
    </row>
    <row r="22" spans="1:27" ht="75" customHeight="1" x14ac:dyDescent="0.3">
      <c r="A22" s="39">
        <v>1018</v>
      </c>
      <c r="B22" s="39">
        <v>2021</v>
      </c>
      <c r="C22" s="39" t="s">
        <v>381</v>
      </c>
      <c r="D22" s="42">
        <v>44235</v>
      </c>
      <c r="E22" s="39" t="s">
        <v>381</v>
      </c>
      <c r="F22" s="42">
        <v>44235</v>
      </c>
      <c r="G22" s="39" t="s">
        <v>382</v>
      </c>
      <c r="H22" s="42">
        <v>44235</v>
      </c>
      <c r="I22" s="39" t="s">
        <v>383</v>
      </c>
      <c r="J22" s="35" t="s">
        <v>27</v>
      </c>
      <c r="K22" s="48" t="s">
        <v>28</v>
      </c>
      <c r="L22" s="43" t="s">
        <v>384</v>
      </c>
      <c r="M22" s="39" t="s">
        <v>42</v>
      </c>
      <c r="N22" s="43" t="s">
        <v>30</v>
      </c>
      <c r="O22" s="39" t="s">
        <v>172</v>
      </c>
      <c r="P22" s="44" t="s">
        <v>213</v>
      </c>
      <c r="Q22" s="37" t="s">
        <v>98</v>
      </c>
      <c r="R22" s="39" t="s">
        <v>99</v>
      </c>
      <c r="S22" s="34" t="s">
        <v>33</v>
      </c>
      <c r="T22" s="37" t="s">
        <v>98</v>
      </c>
      <c r="U22" s="39" t="s">
        <v>99</v>
      </c>
      <c r="V22" s="37" t="s">
        <v>33</v>
      </c>
      <c r="W22" s="38">
        <v>3500</v>
      </c>
      <c r="X22" s="42">
        <v>44235</v>
      </c>
      <c r="Y22" s="42">
        <v>44293</v>
      </c>
      <c r="Z22" s="8">
        <v>3500</v>
      </c>
      <c r="AA22" s="8">
        <f t="shared" si="0"/>
        <v>0</v>
      </c>
    </row>
    <row r="23" spans="1:27" ht="75" customHeight="1" x14ac:dyDescent="0.3">
      <c r="A23" s="39">
        <v>1019</v>
      </c>
      <c r="B23" s="39">
        <v>2021</v>
      </c>
      <c r="C23" s="39" t="s">
        <v>385</v>
      </c>
      <c r="D23" s="42">
        <v>44235</v>
      </c>
      <c r="E23" s="39" t="s">
        <v>385</v>
      </c>
      <c r="F23" s="42">
        <v>44235</v>
      </c>
      <c r="G23" s="39" t="s">
        <v>386</v>
      </c>
      <c r="H23" s="42">
        <v>44264</v>
      </c>
      <c r="I23" s="39" t="s">
        <v>387</v>
      </c>
      <c r="J23" s="35" t="s">
        <v>27</v>
      </c>
      <c r="K23" s="48" t="s">
        <v>28</v>
      </c>
      <c r="L23" s="43" t="s">
        <v>388</v>
      </c>
      <c r="M23" s="39" t="s">
        <v>42</v>
      </c>
      <c r="N23" s="43" t="s">
        <v>30</v>
      </c>
      <c r="O23" s="39" t="s">
        <v>217</v>
      </c>
      <c r="P23" s="44" t="s">
        <v>218</v>
      </c>
      <c r="Q23" s="37" t="s">
        <v>259</v>
      </c>
      <c r="R23" s="39" t="s">
        <v>260</v>
      </c>
      <c r="S23" s="34" t="s">
        <v>33</v>
      </c>
      <c r="T23" s="37" t="s">
        <v>259</v>
      </c>
      <c r="U23" s="39" t="s">
        <v>260</v>
      </c>
      <c r="V23" s="37" t="s">
        <v>33</v>
      </c>
      <c r="W23" s="38">
        <v>13000</v>
      </c>
      <c r="X23" s="42">
        <v>44264</v>
      </c>
      <c r="Y23" s="42">
        <v>44286</v>
      </c>
      <c r="Z23" s="8">
        <v>13000</v>
      </c>
      <c r="AA23" s="8">
        <f t="shared" si="0"/>
        <v>0</v>
      </c>
    </row>
    <row r="24" spans="1:27" ht="75" customHeight="1" x14ac:dyDescent="0.3">
      <c r="A24" s="39">
        <v>1020</v>
      </c>
      <c r="B24" s="39">
        <v>2021</v>
      </c>
      <c r="C24" s="39" t="s">
        <v>389</v>
      </c>
      <c r="D24" s="42">
        <v>44288</v>
      </c>
      <c r="E24" s="39" t="s">
        <v>389</v>
      </c>
      <c r="F24" s="42">
        <v>44288</v>
      </c>
      <c r="G24" s="39" t="s">
        <v>390</v>
      </c>
      <c r="H24" s="42">
        <v>44288</v>
      </c>
      <c r="I24" s="39" t="s">
        <v>391</v>
      </c>
      <c r="J24" s="35" t="s">
        <v>27</v>
      </c>
      <c r="K24" s="48" t="s">
        <v>28</v>
      </c>
      <c r="L24" s="43" t="s">
        <v>392</v>
      </c>
      <c r="M24" s="39" t="s">
        <v>29</v>
      </c>
      <c r="N24" s="43" t="s">
        <v>30</v>
      </c>
      <c r="O24" s="39" t="s">
        <v>172</v>
      </c>
      <c r="P24" s="44" t="s">
        <v>213</v>
      </c>
      <c r="Q24" s="37" t="s">
        <v>105</v>
      </c>
      <c r="R24" s="39" t="s">
        <v>106</v>
      </c>
      <c r="S24" s="34" t="s">
        <v>33</v>
      </c>
      <c r="T24" s="37" t="s">
        <v>105</v>
      </c>
      <c r="U24" s="39" t="s">
        <v>106</v>
      </c>
      <c r="V24" s="37" t="s">
        <v>33</v>
      </c>
      <c r="W24" s="38">
        <v>24040</v>
      </c>
      <c r="X24" s="42">
        <v>44197</v>
      </c>
      <c r="Y24" s="42">
        <v>44561</v>
      </c>
      <c r="Z24" s="8">
        <v>24040</v>
      </c>
      <c r="AA24" s="8">
        <f t="shared" si="0"/>
        <v>0</v>
      </c>
    </row>
    <row r="25" spans="1:27" ht="75" customHeight="1" x14ac:dyDescent="0.3">
      <c r="A25" s="39">
        <v>1021</v>
      </c>
      <c r="B25" s="39">
        <v>2021</v>
      </c>
      <c r="C25" s="39" t="s">
        <v>393</v>
      </c>
      <c r="D25" s="42">
        <v>44235</v>
      </c>
      <c r="E25" s="39" t="s">
        <v>393</v>
      </c>
      <c r="F25" s="42">
        <v>44235</v>
      </c>
      <c r="G25" s="39" t="s">
        <v>394</v>
      </c>
      <c r="H25" s="42">
        <v>44235</v>
      </c>
      <c r="I25" s="39" t="s">
        <v>395</v>
      </c>
      <c r="J25" s="35" t="s">
        <v>27</v>
      </c>
      <c r="K25" s="48" t="s">
        <v>28</v>
      </c>
      <c r="L25" s="43" t="s">
        <v>396</v>
      </c>
      <c r="M25" s="39" t="s">
        <v>42</v>
      </c>
      <c r="N25" s="43" t="s">
        <v>30</v>
      </c>
      <c r="O25" s="39" t="s">
        <v>172</v>
      </c>
      <c r="P25" s="44" t="s">
        <v>213</v>
      </c>
      <c r="Q25" s="37" t="s">
        <v>61</v>
      </c>
      <c r="R25" s="39" t="s">
        <v>62</v>
      </c>
      <c r="S25" s="34" t="s">
        <v>33</v>
      </c>
      <c r="T25" s="37" t="s">
        <v>61</v>
      </c>
      <c r="U25" s="39" t="s">
        <v>62</v>
      </c>
      <c r="V25" s="37" t="s">
        <v>33</v>
      </c>
      <c r="W25" s="38">
        <v>6049.11</v>
      </c>
      <c r="X25" s="42">
        <v>44197</v>
      </c>
      <c r="Y25" s="42">
        <v>44561</v>
      </c>
      <c r="Z25" s="38">
        <v>6049.11</v>
      </c>
      <c r="AA25" s="8">
        <f t="shared" si="0"/>
        <v>0</v>
      </c>
    </row>
    <row r="26" spans="1:27" ht="75" customHeight="1" x14ac:dyDescent="0.3">
      <c r="A26" s="39">
        <v>1022</v>
      </c>
      <c r="B26" s="39">
        <v>2021</v>
      </c>
      <c r="C26" s="39" t="s">
        <v>397</v>
      </c>
      <c r="D26" s="42">
        <v>44235</v>
      </c>
      <c r="E26" s="39" t="s">
        <v>397</v>
      </c>
      <c r="F26" s="42">
        <v>44235</v>
      </c>
      <c r="G26" s="39" t="s">
        <v>398</v>
      </c>
      <c r="H26" s="42">
        <v>44235</v>
      </c>
      <c r="I26" s="39" t="s">
        <v>399</v>
      </c>
      <c r="J26" s="35" t="s">
        <v>27</v>
      </c>
      <c r="K26" s="48" t="s">
        <v>28</v>
      </c>
      <c r="L26" s="43" t="s">
        <v>400</v>
      </c>
      <c r="M26" s="39" t="s">
        <v>29</v>
      </c>
      <c r="N26" s="43" t="s">
        <v>30</v>
      </c>
      <c r="O26" s="39" t="s">
        <v>172</v>
      </c>
      <c r="P26" s="44" t="s">
        <v>213</v>
      </c>
      <c r="Q26" s="37" t="s">
        <v>159</v>
      </c>
      <c r="R26" s="39" t="s">
        <v>160</v>
      </c>
      <c r="S26" s="34" t="s">
        <v>33</v>
      </c>
      <c r="T26" s="37" t="s">
        <v>159</v>
      </c>
      <c r="U26" s="39" t="s">
        <v>160</v>
      </c>
      <c r="V26" s="37" t="s">
        <v>33</v>
      </c>
      <c r="W26" s="38">
        <v>8250</v>
      </c>
      <c r="X26" s="42">
        <v>44235</v>
      </c>
      <c r="Y26" s="42">
        <v>44293</v>
      </c>
      <c r="Z26" s="8">
        <v>0</v>
      </c>
      <c r="AA26" s="8">
        <f t="shared" si="0"/>
        <v>8250</v>
      </c>
    </row>
    <row r="27" spans="1:27" ht="75" customHeight="1" x14ac:dyDescent="0.3">
      <c r="A27" s="39">
        <v>1023</v>
      </c>
      <c r="B27" s="39">
        <v>2021</v>
      </c>
      <c r="C27" s="39" t="s">
        <v>401</v>
      </c>
      <c r="D27" s="42">
        <v>44263</v>
      </c>
      <c r="E27" s="39" t="s">
        <v>401</v>
      </c>
      <c r="F27" s="42">
        <v>44263</v>
      </c>
      <c r="G27" s="39" t="s">
        <v>402</v>
      </c>
      <c r="H27" s="42">
        <v>44263</v>
      </c>
      <c r="I27" s="39" t="s">
        <v>403</v>
      </c>
      <c r="J27" s="35" t="s">
        <v>27</v>
      </c>
      <c r="K27" s="48" t="s">
        <v>28</v>
      </c>
      <c r="L27" s="43" t="s">
        <v>404</v>
      </c>
      <c r="M27" s="39" t="s">
        <v>29</v>
      </c>
      <c r="N27" s="43" t="s">
        <v>226</v>
      </c>
      <c r="O27" s="39"/>
      <c r="P27" s="44"/>
      <c r="Q27" s="37" t="s">
        <v>186</v>
      </c>
      <c r="R27" s="39" t="s">
        <v>187</v>
      </c>
      <c r="S27" s="34" t="s">
        <v>33</v>
      </c>
      <c r="T27" s="37" t="s">
        <v>186</v>
      </c>
      <c r="U27" s="39" t="s">
        <v>187</v>
      </c>
      <c r="V27" s="37" t="s">
        <v>33</v>
      </c>
      <c r="W27" s="38">
        <v>819.63</v>
      </c>
      <c r="X27" s="42">
        <v>44263</v>
      </c>
      <c r="Y27" s="42">
        <v>44263</v>
      </c>
      <c r="Z27" s="8">
        <v>819.63</v>
      </c>
      <c r="AA27" s="8">
        <f t="shared" si="0"/>
        <v>0</v>
      </c>
    </row>
    <row r="28" spans="1:27" ht="75" customHeight="1" x14ac:dyDescent="0.3">
      <c r="A28" s="39">
        <v>1024</v>
      </c>
      <c r="B28" s="39">
        <v>2021</v>
      </c>
      <c r="C28" s="39" t="s">
        <v>405</v>
      </c>
      <c r="D28" s="42">
        <v>44263</v>
      </c>
      <c r="E28" s="39" t="s">
        <v>405</v>
      </c>
      <c r="F28" s="42">
        <v>44263</v>
      </c>
      <c r="G28" s="39" t="s">
        <v>402</v>
      </c>
      <c r="H28" s="42">
        <v>44263</v>
      </c>
      <c r="I28" s="39" t="s">
        <v>406</v>
      </c>
      <c r="J28" s="35" t="s">
        <v>27</v>
      </c>
      <c r="K28" s="48" t="s">
        <v>28</v>
      </c>
      <c r="L28" s="43" t="s">
        <v>407</v>
      </c>
      <c r="M28" s="39" t="s">
        <v>29</v>
      </c>
      <c r="N28" s="43" t="s">
        <v>30</v>
      </c>
      <c r="O28" s="39"/>
      <c r="P28" s="44"/>
      <c r="Q28" s="37" t="s">
        <v>151</v>
      </c>
      <c r="R28" s="39" t="s">
        <v>152</v>
      </c>
      <c r="S28" s="34" t="s">
        <v>33</v>
      </c>
      <c r="T28" s="37" t="s">
        <v>151</v>
      </c>
      <c r="U28" s="39" t="s">
        <v>152</v>
      </c>
      <c r="V28" s="37" t="s">
        <v>33</v>
      </c>
      <c r="W28" s="38">
        <v>1500</v>
      </c>
      <c r="X28" s="42">
        <v>44197</v>
      </c>
      <c r="Y28" s="42">
        <v>44561</v>
      </c>
      <c r="Z28" s="8">
        <v>652.47</v>
      </c>
      <c r="AA28" s="8">
        <f t="shared" si="0"/>
        <v>847.53</v>
      </c>
    </row>
    <row r="29" spans="1:27" ht="75" customHeight="1" x14ac:dyDescent="0.3">
      <c r="A29" s="39">
        <v>1025</v>
      </c>
      <c r="B29" s="39">
        <v>2021</v>
      </c>
      <c r="C29" s="39" t="s">
        <v>408</v>
      </c>
      <c r="D29" s="42">
        <v>44263</v>
      </c>
      <c r="E29" s="39" t="s">
        <v>408</v>
      </c>
      <c r="F29" s="42">
        <v>44263</v>
      </c>
      <c r="G29" s="39" t="s">
        <v>409</v>
      </c>
      <c r="H29" s="42">
        <v>44263</v>
      </c>
      <c r="I29" s="39" t="s">
        <v>410</v>
      </c>
      <c r="J29" s="35" t="s">
        <v>27</v>
      </c>
      <c r="K29" s="48" t="s">
        <v>28</v>
      </c>
      <c r="L29" s="35" t="s">
        <v>411</v>
      </c>
      <c r="M29" s="39" t="s">
        <v>29</v>
      </c>
      <c r="N29" s="43" t="s">
        <v>30</v>
      </c>
      <c r="O29" s="39"/>
      <c r="P29" s="44"/>
      <c r="Q29" s="37" t="s">
        <v>115</v>
      </c>
      <c r="R29" s="39" t="s">
        <v>116</v>
      </c>
      <c r="S29" s="34" t="s">
        <v>33</v>
      </c>
      <c r="T29" s="37" t="s">
        <v>115</v>
      </c>
      <c r="U29" s="39" t="s">
        <v>116</v>
      </c>
      <c r="V29" s="34" t="s">
        <v>33</v>
      </c>
      <c r="W29" s="38">
        <v>350</v>
      </c>
      <c r="X29" s="42">
        <v>44263</v>
      </c>
      <c r="Y29" s="42">
        <v>44627</v>
      </c>
      <c r="Z29" s="8">
        <v>350</v>
      </c>
      <c r="AA29" s="8">
        <f t="shared" si="0"/>
        <v>0</v>
      </c>
    </row>
    <row r="30" spans="1:27" ht="75" customHeight="1" x14ac:dyDescent="0.3">
      <c r="A30" s="39">
        <v>1026</v>
      </c>
      <c r="B30" s="39">
        <v>2021</v>
      </c>
      <c r="C30" s="39" t="s">
        <v>412</v>
      </c>
      <c r="D30" s="42">
        <v>44239</v>
      </c>
      <c r="E30" s="39" t="s">
        <v>413</v>
      </c>
      <c r="F30" s="42">
        <v>44354</v>
      </c>
      <c r="G30" s="39" t="s">
        <v>414</v>
      </c>
      <c r="H30" s="42">
        <v>44361</v>
      </c>
      <c r="I30" s="39" t="s">
        <v>415</v>
      </c>
      <c r="J30" s="35" t="s">
        <v>27</v>
      </c>
      <c r="K30" s="48" t="s">
        <v>28</v>
      </c>
      <c r="L30" s="43" t="s">
        <v>416</v>
      </c>
      <c r="M30" s="39" t="s">
        <v>417</v>
      </c>
      <c r="N30" s="43" t="s">
        <v>30</v>
      </c>
      <c r="O30" s="39" t="s">
        <v>55</v>
      </c>
      <c r="P30" s="44" t="s">
        <v>213</v>
      </c>
      <c r="Q30" s="37" t="s">
        <v>88</v>
      </c>
      <c r="R30" s="39" t="s">
        <v>89</v>
      </c>
      <c r="S30" s="34" t="s">
        <v>33</v>
      </c>
      <c r="T30" s="37" t="s">
        <v>88</v>
      </c>
      <c r="U30" s="39" t="s">
        <v>89</v>
      </c>
      <c r="V30" s="34" t="s">
        <v>33</v>
      </c>
      <c r="W30" s="38">
        <v>174896.55</v>
      </c>
      <c r="X30" s="42">
        <v>44361</v>
      </c>
      <c r="Y30" s="42">
        <v>44390</v>
      </c>
      <c r="Z30" s="8">
        <v>0</v>
      </c>
      <c r="AA30" s="8">
        <f t="shared" si="0"/>
        <v>174896.55</v>
      </c>
    </row>
    <row r="31" spans="1:27" ht="75" customHeight="1" x14ac:dyDescent="0.3">
      <c r="A31" s="39">
        <v>1027</v>
      </c>
      <c r="B31" s="39">
        <v>2021</v>
      </c>
      <c r="C31" s="39" t="s">
        <v>263</v>
      </c>
      <c r="D31" s="42">
        <v>44263</v>
      </c>
      <c r="E31" s="39" t="s">
        <v>263</v>
      </c>
      <c r="F31" s="42">
        <v>44263</v>
      </c>
      <c r="G31" s="39" t="s">
        <v>150</v>
      </c>
      <c r="H31" s="42">
        <v>44263</v>
      </c>
      <c r="I31" s="39" t="s">
        <v>418</v>
      </c>
      <c r="J31" s="35" t="s">
        <v>27</v>
      </c>
      <c r="K31" s="48" t="s">
        <v>28</v>
      </c>
      <c r="L31" s="43" t="s">
        <v>419</v>
      </c>
      <c r="M31" s="39" t="s">
        <v>29</v>
      </c>
      <c r="N31" s="43" t="s">
        <v>30</v>
      </c>
      <c r="O31" s="39" t="s">
        <v>45</v>
      </c>
      <c r="P31" s="44" t="s">
        <v>213</v>
      </c>
      <c r="Q31" s="37" t="s">
        <v>40</v>
      </c>
      <c r="R31" s="39" t="s">
        <v>41</v>
      </c>
      <c r="S31" s="34" t="s">
        <v>33</v>
      </c>
      <c r="T31" s="37" t="s">
        <v>40</v>
      </c>
      <c r="U31" s="39" t="s">
        <v>41</v>
      </c>
      <c r="V31" s="37" t="s">
        <v>33</v>
      </c>
      <c r="W31" s="38">
        <v>74790</v>
      </c>
      <c r="X31" s="42">
        <v>44263</v>
      </c>
      <c r="Y31" s="42">
        <v>44561</v>
      </c>
      <c r="Z31" s="8">
        <v>43507.9</v>
      </c>
      <c r="AA31" s="8">
        <f t="shared" si="0"/>
        <v>31282.1</v>
      </c>
    </row>
    <row r="32" spans="1:27" ht="75" customHeight="1" x14ac:dyDescent="0.3">
      <c r="A32" s="39">
        <v>1028</v>
      </c>
      <c r="B32" s="39">
        <v>2021</v>
      </c>
      <c r="C32" s="39" t="s">
        <v>420</v>
      </c>
      <c r="D32" s="42">
        <v>44263</v>
      </c>
      <c r="E32" s="39" t="s">
        <v>420</v>
      </c>
      <c r="F32" s="42">
        <v>44263</v>
      </c>
      <c r="G32" s="39" t="s">
        <v>421</v>
      </c>
      <c r="H32" s="42">
        <v>44263</v>
      </c>
      <c r="I32" s="39" t="s">
        <v>422</v>
      </c>
      <c r="J32" s="35" t="s">
        <v>27</v>
      </c>
      <c r="K32" s="48" t="s">
        <v>28</v>
      </c>
      <c r="L32" s="43" t="s">
        <v>423</v>
      </c>
      <c r="M32" s="39" t="s">
        <v>29</v>
      </c>
      <c r="N32" s="43" t="s">
        <v>30</v>
      </c>
      <c r="O32" s="39" t="s">
        <v>172</v>
      </c>
      <c r="P32" s="44" t="s">
        <v>213</v>
      </c>
      <c r="Q32" s="37" t="s">
        <v>156</v>
      </c>
      <c r="R32" s="39" t="s">
        <v>157</v>
      </c>
      <c r="S32" s="34" t="s">
        <v>33</v>
      </c>
      <c r="T32" s="37" t="s">
        <v>156</v>
      </c>
      <c r="U32" s="39" t="s">
        <v>157</v>
      </c>
      <c r="V32" s="37" t="s">
        <v>33</v>
      </c>
      <c r="W32" s="38">
        <v>2220</v>
      </c>
      <c r="X32" s="42">
        <v>44263</v>
      </c>
      <c r="Y32" s="42">
        <v>44992</v>
      </c>
      <c r="Z32" s="8">
        <v>0</v>
      </c>
      <c r="AA32" s="8">
        <f t="shared" si="0"/>
        <v>2220</v>
      </c>
    </row>
    <row r="33" spans="1:27" ht="75" customHeight="1" x14ac:dyDescent="0.3">
      <c r="A33" s="39">
        <v>1029</v>
      </c>
      <c r="B33" s="39">
        <v>2021</v>
      </c>
      <c r="C33" s="39" t="s">
        <v>424</v>
      </c>
      <c r="D33" s="42">
        <v>44263</v>
      </c>
      <c r="E33" s="39" t="s">
        <v>424</v>
      </c>
      <c r="F33" s="42">
        <v>44263</v>
      </c>
      <c r="G33" s="39" t="s">
        <v>425</v>
      </c>
      <c r="H33" s="42">
        <v>44263</v>
      </c>
      <c r="I33" s="39" t="s">
        <v>426</v>
      </c>
      <c r="J33" s="35" t="s">
        <v>27</v>
      </c>
      <c r="K33" s="48" t="s">
        <v>28</v>
      </c>
      <c r="L33" s="43" t="s">
        <v>427</v>
      </c>
      <c r="M33" s="39" t="s">
        <v>36</v>
      </c>
      <c r="N33" s="43" t="s">
        <v>30</v>
      </c>
      <c r="O33" s="39" t="s">
        <v>37</v>
      </c>
      <c r="P33" s="44" t="s">
        <v>213</v>
      </c>
      <c r="Q33" s="37" t="s">
        <v>121</v>
      </c>
      <c r="R33" s="39" t="s">
        <v>122</v>
      </c>
      <c r="S33" s="34" t="s">
        <v>33</v>
      </c>
      <c r="T33" s="37" t="s">
        <v>121</v>
      </c>
      <c r="U33" s="39" t="s">
        <v>122</v>
      </c>
      <c r="V33" s="37" t="s">
        <v>33</v>
      </c>
      <c r="W33" s="38">
        <v>270</v>
      </c>
      <c r="X33" s="42">
        <v>44263</v>
      </c>
      <c r="Y33" s="42">
        <v>44636</v>
      </c>
      <c r="Z33" s="8">
        <v>0</v>
      </c>
      <c r="AA33" s="8">
        <f t="shared" si="0"/>
        <v>270</v>
      </c>
    </row>
    <row r="34" spans="1:27" ht="75" customHeight="1" x14ac:dyDescent="0.3">
      <c r="A34" s="39">
        <v>1030</v>
      </c>
      <c r="B34" s="39">
        <v>2021</v>
      </c>
      <c r="C34" s="39" t="s">
        <v>428</v>
      </c>
      <c r="D34" s="42">
        <v>44263</v>
      </c>
      <c r="E34" s="39" t="s">
        <v>428</v>
      </c>
      <c r="F34" s="42">
        <v>44263</v>
      </c>
      <c r="G34" s="39" t="s">
        <v>429</v>
      </c>
      <c r="H34" s="42">
        <v>44263</v>
      </c>
      <c r="I34" s="39" t="s">
        <v>430</v>
      </c>
      <c r="J34" s="35" t="s">
        <v>27</v>
      </c>
      <c r="K34" s="48" t="s">
        <v>28</v>
      </c>
      <c r="L34" s="43" t="s">
        <v>431</v>
      </c>
      <c r="M34" s="39" t="s">
        <v>29</v>
      </c>
      <c r="N34" s="43" t="s">
        <v>226</v>
      </c>
      <c r="O34" s="39" t="s">
        <v>172</v>
      </c>
      <c r="P34" s="44" t="s">
        <v>213</v>
      </c>
      <c r="Q34" s="39">
        <v>2297240547</v>
      </c>
      <c r="R34" s="44" t="s">
        <v>432</v>
      </c>
      <c r="S34" s="34" t="s">
        <v>33</v>
      </c>
      <c r="T34" s="37" t="s">
        <v>58</v>
      </c>
      <c r="U34" s="39" t="s">
        <v>432</v>
      </c>
      <c r="V34" s="34" t="s">
        <v>33</v>
      </c>
      <c r="W34" s="38">
        <v>5812.02</v>
      </c>
      <c r="X34" s="42">
        <v>44263</v>
      </c>
      <c r="Y34" s="42">
        <v>44263</v>
      </c>
      <c r="Z34" s="8">
        <v>5812.02</v>
      </c>
      <c r="AA34" s="8">
        <f t="shared" si="0"/>
        <v>0</v>
      </c>
    </row>
    <row r="35" spans="1:27" ht="75" customHeight="1" x14ac:dyDescent="0.3">
      <c r="A35" s="39">
        <v>1031</v>
      </c>
      <c r="B35" s="39">
        <v>2021</v>
      </c>
      <c r="C35" s="39" t="s">
        <v>433</v>
      </c>
      <c r="D35" s="42">
        <v>44263</v>
      </c>
      <c r="E35" s="39" t="s">
        <v>433</v>
      </c>
      <c r="F35" s="42">
        <v>44263</v>
      </c>
      <c r="G35" s="39" t="s">
        <v>434</v>
      </c>
      <c r="H35" s="42">
        <v>44263</v>
      </c>
      <c r="I35" s="39" t="s">
        <v>435</v>
      </c>
      <c r="J35" s="35" t="s">
        <v>27</v>
      </c>
      <c r="K35" s="48" t="s">
        <v>28</v>
      </c>
      <c r="L35" s="43" t="s">
        <v>436</v>
      </c>
      <c r="M35" s="39" t="s">
        <v>29</v>
      </c>
      <c r="N35" s="43" t="s">
        <v>30</v>
      </c>
      <c r="O35" s="39" t="s">
        <v>45</v>
      </c>
      <c r="P35" s="44" t="s">
        <v>213</v>
      </c>
      <c r="Q35" s="37" t="s">
        <v>437</v>
      </c>
      <c r="R35" s="39" t="s">
        <v>438</v>
      </c>
      <c r="S35" s="34" t="s">
        <v>33</v>
      </c>
      <c r="T35" s="37" t="s">
        <v>437</v>
      </c>
      <c r="U35" s="39" t="s">
        <v>438</v>
      </c>
      <c r="V35" s="34" t="s">
        <v>33</v>
      </c>
      <c r="W35" s="38">
        <v>3799.99</v>
      </c>
      <c r="X35" s="42">
        <v>44256</v>
      </c>
      <c r="Y35" s="42">
        <v>44439</v>
      </c>
      <c r="Z35" s="8">
        <v>0</v>
      </c>
      <c r="AA35" s="8">
        <f t="shared" si="0"/>
        <v>3799.99</v>
      </c>
    </row>
    <row r="36" spans="1:27" ht="75" customHeight="1" x14ac:dyDescent="0.3">
      <c r="A36" s="39">
        <v>1032</v>
      </c>
      <c r="B36" s="39">
        <v>2021</v>
      </c>
      <c r="C36" s="39" t="s">
        <v>439</v>
      </c>
      <c r="D36" s="42">
        <v>44263</v>
      </c>
      <c r="E36" s="39" t="s">
        <v>439</v>
      </c>
      <c r="F36" s="42">
        <v>44263</v>
      </c>
      <c r="G36" s="39" t="s">
        <v>440</v>
      </c>
      <c r="H36" s="42">
        <v>44263</v>
      </c>
      <c r="I36" s="39" t="s">
        <v>441</v>
      </c>
      <c r="J36" s="35" t="s">
        <v>27</v>
      </c>
      <c r="K36" s="48" t="s">
        <v>28</v>
      </c>
      <c r="L36" s="43" t="s">
        <v>442</v>
      </c>
      <c r="M36" s="39" t="s">
        <v>29</v>
      </c>
      <c r="N36" s="43" t="s">
        <v>226</v>
      </c>
      <c r="O36" s="39" t="s">
        <v>172</v>
      </c>
      <c r="P36" s="44" t="s">
        <v>213</v>
      </c>
      <c r="Q36" s="37" t="s">
        <v>219</v>
      </c>
      <c r="R36" s="39" t="s">
        <v>220</v>
      </c>
      <c r="S36" s="34" t="s">
        <v>33</v>
      </c>
      <c r="T36" s="37" t="s">
        <v>219</v>
      </c>
      <c r="U36" s="39" t="s">
        <v>220</v>
      </c>
      <c r="V36" s="34" t="s">
        <v>33</v>
      </c>
      <c r="W36" s="38">
        <v>27737.599999999999</v>
      </c>
      <c r="X36" s="42">
        <v>44263</v>
      </c>
      <c r="Y36" s="42">
        <v>44293</v>
      </c>
      <c r="Z36" s="8">
        <v>27737.599999999999</v>
      </c>
      <c r="AA36" s="8">
        <f t="shared" si="0"/>
        <v>0</v>
      </c>
    </row>
    <row r="37" spans="1:27" ht="75" customHeight="1" x14ac:dyDescent="0.3">
      <c r="A37" s="39">
        <v>1033</v>
      </c>
      <c r="B37" s="39">
        <v>2021</v>
      </c>
      <c r="C37" s="39" t="s">
        <v>443</v>
      </c>
      <c r="D37" s="42">
        <v>44418</v>
      </c>
      <c r="E37" s="39" t="s">
        <v>443</v>
      </c>
      <c r="F37" s="42">
        <v>44418</v>
      </c>
      <c r="G37" s="39" t="s">
        <v>299</v>
      </c>
      <c r="H37" s="42">
        <v>44418</v>
      </c>
      <c r="I37" s="39" t="s">
        <v>444</v>
      </c>
      <c r="J37" s="35" t="s">
        <v>27</v>
      </c>
      <c r="K37" s="48" t="s">
        <v>28</v>
      </c>
      <c r="L37" s="43" t="s">
        <v>445</v>
      </c>
      <c r="M37" s="39" t="s">
        <v>29</v>
      </c>
      <c r="N37" s="43" t="s">
        <v>30</v>
      </c>
      <c r="O37" s="39"/>
      <c r="P37" s="44"/>
      <c r="Q37" s="37" t="s">
        <v>446</v>
      </c>
      <c r="R37" s="39" t="s">
        <v>447</v>
      </c>
      <c r="S37" s="34" t="s">
        <v>33</v>
      </c>
      <c r="T37" s="37" t="s">
        <v>446</v>
      </c>
      <c r="U37" s="39" t="s">
        <v>447</v>
      </c>
      <c r="V37" s="37" t="s">
        <v>33</v>
      </c>
      <c r="W37" s="38">
        <v>39600</v>
      </c>
      <c r="X37" s="42">
        <v>44197</v>
      </c>
      <c r="Y37" s="42">
        <v>44561</v>
      </c>
      <c r="Z37" s="8">
        <v>33000</v>
      </c>
      <c r="AA37" s="8">
        <f t="shared" si="0"/>
        <v>6600</v>
      </c>
    </row>
    <row r="38" spans="1:27" ht="75" customHeight="1" x14ac:dyDescent="0.3">
      <c r="A38" s="39">
        <v>1034</v>
      </c>
      <c r="B38" s="39">
        <v>2021</v>
      </c>
      <c r="C38" s="39" t="s">
        <v>448</v>
      </c>
      <c r="D38" s="42">
        <v>44280</v>
      </c>
      <c r="E38" s="39" t="s">
        <v>448</v>
      </c>
      <c r="F38" s="42">
        <v>44280</v>
      </c>
      <c r="G38" s="39" t="s">
        <v>449</v>
      </c>
      <c r="H38" s="42">
        <v>44287</v>
      </c>
      <c r="I38" s="39" t="s">
        <v>450</v>
      </c>
      <c r="J38" s="35" t="s">
        <v>27</v>
      </c>
      <c r="K38" s="48" t="s">
        <v>28</v>
      </c>
      <c r="L38" s="43" t="s">
        <v>451</v>
      </c>
      <c r="M38" s="39" t="s">
        <v>29</v>
      </c>
      <c r="N38" s="43" t="s">
        <v>30</v>
      </c>
      <c r="O38" s="39" t="s">
        <v>45</v>
      </c>
      <c r="P38" s="44" t="s">
        <v>213</v>
      </c>
      <c r="Q38" s="37" t="s">
        <v>63</v>
      </c>
      <c r="R38" s="39" t="s">
        <v>64</v>
      </c>
      <c r="S38" s="34" t="s">
        <v>33</v>
      </c>
      <c r="T38" s="37" t="s">
        <v>63</v>
      </c>
      <c r="U38" s="39" t="s">
        <v>64</v>
      </c>
      <c r="V38" s="34" t="s">
        <v>33</v>
      </c>
      <c r="W38" s="38">
        <v>23920</v>
      </c>
      <c r="X38" s="42">
        <v>44287</v>
      </c>
      <c r="Y38" s="42">
        <v>44561</v>
      </c>
      <c r="Z38" s="8">
        <v>0</v>
      </c>
      <c r="AA38" s="8">
        <f t="shared" si="0"/>
        <v>23920</v>
      </c>
    </row>
    <row r="39" spans="1:27" ht="75" customHeight="1" x14ac:dyDescent="0.3">
      <c r="A39" s="39">
        <v>1035</v>
      </c>
      <c r="B39" s="39">
        <v>2021</v>
      </c>
      <c r="C39" s="39" t="s">
        <v>452</v>
      </c>
      <c r="D39" s="42">
        <v>44263</v>
      </c>
      <c r="E39" s="39" t="s">
        <v>452</v>
      </c>
      <c r="F39" s="42">
        <v>44263</v>
      </c>
      <c r="G39" s="50" t="s">
        <v>453</v>
      </c>
      <c r="H39" s="49">
        <v>44263</v>
      </c>
      <c r="I39" s="50">
        <v>8657962842</v>
      </c>
      <c r="J39" s="35" t="s">
        <v>27</v>
      </c>
      <c r="K39" s="48" t="s">
        <v>28</v>
      </c>
      <c r="L39" s="43" t="s">
        <v>454</v>
      </c>
      <c r="M39" s="39" t="s">
        <v>29</v>
      </c>
      <c r="N39" s="43" t="s">
        <v>30</v>
      </c>
      <c r="O39" s="39"/>
      <c r="P39" s="44"/>
      <c r="Q39" s="37" t="s">
        <v>455</v>
      </c>
      <c r="R39" s="39" t="s">
        <v>456</v>
      </c>
      <c r="S39" s="34" t="s">
        <v>33</v>
      </c>
      <c r="T39" s="37" t="s">
        <v>455</v>
      </c>
      <c r="U39" s="39" t="s">
        <v>456</v>
      </c>
      <c r="V39" s="37" t="s">
        <v>33</v>
      </c>
      <c r="W39" s="38">
        <v>49519.08</v>
      </c>
      <c r="X39" s="42">
        <v>44256</v>
      </c>
      <c r="Y39" s="42">
        <v>44620</v>
      </c>
      <c r="Z39" s="8">
        <v>13529.8</v>
      </c>
      <c r="AA39" s="8">
        <f t="shared" si="0"/>
        <v>35989.279999999999</v>
      </c>
    </row>
    <row r="40" spans="1:27" ht="75" customHeight="1" x14ac:dyDescent="0.3">
      <c r="A40" s="39">
        <v>1036</v>
      </c>
      <c r="B40" s="39">
        <v>2021</v>
      </c>
      <c r="C40" s="39" t="s">
        <v>457</v>
      </c>
      <c r="D40" s="42">
        <v>44280</v>
      </c>
      <c r="E40" s="39" t="s">
        <v>457</v>
      </c>
      <c r="F40" s="42">
        <v>44280</v>
      </c>
      <c r="G40" s="39" t="s">
        <v>458</v>
      </c>
      <c r="H40" s="42">
        <v>44300</v>
      </c>
      <c r="I40" s="39" t="s">
        <v>459</v>
      </c>
      <c r="J40" s="35" t="s">
        <v>27</v>
      </c>
      <c r="K40" s="48" t="s">
        <v>28</v>
      </c>
      <c r="L40" s="43" t="s">
        <v>460</v>
      </c>
      <c r="M40" s="39" t="s">
        <v>29</v>
      </c>
      <c r="N40" s="43" t="s">
        <v>30</v>
      </c>
      <c r="O40" s="39" t="s">
        <v>45</v>
      </c>
      <c r="P40" s="44" t="s">
        <v>213</v>
      </c>
      <c r="Q40" s="37" t="s">
        <v>161</v>
      </c>
      <c r="R40" s="39" t="s">
        <v>162</v>
      </c>
      <c r="S40" s="34" t="s">
        <v>33</v>
      </c>
      <c r="T40" s="37" t="s">
        <v>161</v>
      </c>
      <c r="U40" s="39" t="s">
        <v>162</v>
      </c>
      <c r="V40" s="37" t="s">
        <v>33</v>
      </c>
      <c r="W40" s="38">
        <v>29295</v>
      </c>
      <c r="X40" s="42">
        <v>44300</v>
      </c>
      <c r="Y40" s="42">
        <v>44561</v>
      </c>
      <c r="Z40" s="8">
        <v>0</v>
      </c>
      <c r="AA40" s="8">
        <f t="shared" si="0"/>
        <v>29295</v>
      </c>
    </row>
    <row r="41" spans="1:27" ht="75" customHeight="1" x14ac:dyDescent="0.3">
      <c r="A41" s="39">
        <v>1037</v>
      </c>
      <c r="B41" s="39">
        <v>2021</v>
      </c>
      <c r="C41" s="39" t="s">
        <v>461</v>
      </c>
      <c r="D41" s="42">
        <v>44280</v>
      </c>
      <c r="E41" s="39" t="s">
        <v>461</v>
      </c>
      <c r="F41" s="42">
        <v>44280</v>
      </c>
      <c r="G41" s="39" t="s">
        <v>462</v>
      </c>
      <c r="H41" s="42">
        <v>44300</v>
      </c>
      <c r="I41" s="39" t="s">
        <v>463</v>
      </c>
      <c r="J41" s="35" t="s">
        <v>27</v>
      </c>
      <c r="K41" s="48" t="s">
        <v>28</v>
      </c>
      <c r="L41" s="43" t="s">
        <v>464</v>
      </c>
      <c r="M41" s="39" t="s">
        <v>29</v>
      </c>
      <c r="N41" s="43" t="s">
        <v>30</v>
      </c>
      <c r="O41" s="39" t="s">
        <v>45</v>
      </c>
      <c r="P41" s="44" t="s">
        <v>213</v>
      </c>
      <c r="Q41" s="37" t="s">
        <v>195</v>
      </c>
      <c r="R41" s="39" t="s">
        <v>196</v>
      </c>
      <c r="S41" s="34" t="s">
        <v>33</v>
      </c>
      <c r="T41" s="37" t="s">
        <v>195</v>
      </c>
      <c r="U41" s="39" t="s">
        <v>196</v>
      </c>
      <c r="V41" s="37" t="s">
        <v>33</v>
      </c>
      <c r="W41" s="38">
        <v>42995</v>
      </c>
      <c r="X41" s="42">
        <v>44256</v>
      </c>
      <c r="Y41" s="42">
        <v>44439</v>
      </c>
      <c r="Z41" s="8">
        <v>42995</v>
      </c>
      <c r="AA41" s="8">
        <f t="shared" si="0"/>
        <v>0</v>
      </c>
    </row>
    <row r="42" spans="1:27" ht="75" customHeight="1" x14ac:dyDescent="0.3">
      <c r="A42" s="39">
        <v>1038</v>
      </c>
      <c r="B42" s="39">
        <v>2021</v>
      </c>
      <c r="C42" s="39" t="s">
        <v>465</v>
      </c>
      <c r="D42" s="42">
        <v>44280</v>
      </c>
      <c r="E42" s="39" t="s">
        <v>465</v>
      </c>
      <c r="F42" s="42">
        <v>44280</v>
      </c>
      <c r="G42" s="50" t="s">
        <v>466</v>
      </c>
      <c r="H42" s="49">
        <v>44295</v>
      </c>
      <c r="I42" s="39" t="s">
        <v>467</v>
      </c>
      <c r="J42" s="35" t="s">
        <v>27</v>
      </c>
      <c r="K42" s="48" t="s">
        <v>28</v>
      </c>
      <c r="L42" s="43" t="s">
        <v>468</v>
      </c>
      <c r="M42" s="39" t="s">
        <v>29</v>
      </c>
      <c r="N42" s="43" t="s">
        <v>30</v>
      </c>
      <c r="O42" s="39" t="s">
        <v>45</v>
      </c>
      <c r="P42" s="44" t="s">
        <v>213</v>
      </c>
      <c r="Q42" s="37" t="s">
        <v>145</v>
      </c>
      <c r="R42" s="39" t="s">
        <v>146</v>
      </c>
      <c r="S42" s="34" t="s">
        <v>33</v>
      </c>
      <c r="T42" s="37" t="s">
        <v>145</v>
      </c>
      <c r="U42" s="39" t="s">
        <v>146</v>
      </c>
      <c r="V42" s="37" t="s">
        <v>33</v>
      </c>
      <c r="W42" s="38">
        <v>38920</v>
      </c>
      <c r="X42" s="42">
        <v>44197</v>
      </c>
      <c r="Y42" s="42">
        <v>44408</v>
      </c>
      <c r="Z42" s="8">
        <v>38920</v>
      </c>
      <c r="AA42" s="8">
        <f t="shared" si="0"/>
        <v>0</v>
      </c>
    </row>
    <row r="43" spans="1:27" ht="75" customHeight="1" x14ac:dyDescent="0.3">
      <c r="A43" s="39">
        <v>1039</v>
      </c>
      <c r="B43" s="39">
        <v>2021</v>
      </c>
      <c r="C43" s="39" t="s">
        <v>469</v>
      </c>
      <c r="D43" s="42">
        <v>44280</v>
      </c>
      <c r="E43" s="39" t="s">
        <v>469</v>
      </c>
      <c r="F43" s="42">
        <v>44280</v>
      </c>
      <c r="G43" s="39" t="s">
        <v>158</v>
      </c>
      <c r="H43" s="42">
        <v>44288</v>
      </c>
      <c r="I43" s="39" t="s">
        <v>470</v>
      </c>
      <c r="J43" s="35" t="s">
        <v>27</v>
      </c>
      <c r="K43" s="48" t="s">
        <v>28</v>
      </c>
      <c r="L43" s="43" t="s">
        <v>471</v>
      </c>
      <c r="M43" s="39" t="s">
        <v>29</v>
      </c>
      <c r="N43" s="43" t="s">
        <v>30</v>
      </c>
      <c r="O43" s="39" t="s">
        <v>172</v>
      </c>
      <c r="P43" s="44" t="s">
        <v>213</v>
      </c>
      <c r="Q43" s="37" t="s">
        <v>128</v>
      </c>
      <c r="R43" s="39" t="s">
        <v>129</v>
      </c>
      <c r="S43" s="34" t="s">
        <v>33</v>
      </c>
      <c r="T43" s="37" t="s">
        <v>128</v>
      </c>
      <c r="U43" s="39" t="s">
        <v>129</v>
      </c>
      <c r="V43" s="37" t="s">
        <v>33</v>
      </c>
      <c r="W43" s="38">
        <v>420</v>
      </c>
      <c r="X43" s="42">
        <v>44288</v>
      </c>
      <c r="Y43" s="42">
        <v>44348</v>
      </c>
      <c r="Z43" s="8">
        <v>420</v>
      </c>
      <c r="AA43" s="8">
        <f t="shared" si="0"/>
        <v>0</v>
      </c>
    </row>
    <row r="44" spans="1:27" ht="75" customHeight="1" x14ac:dyDescent="0.3">
      <c r="A44" s="39">
        <v>1040</v>
      </c>
      <c r="B44" s="39">
        <v>2021</v>
      </c>
      <c r="C44" s="39" t="s">
        <v>472</v>
      </c>
      <c r="D44" s="42">
        <v>44288</v>
      </c>
      <c r="E44" s="39" t="s">
        <v>472</v>
      </c>
      <c r="F44" s="42">
        <v>44288</v>
      </c>
      <c r="G44" s="39" t="s">
        <v>473</v>
      </c>
      <c r="H44" s="42">
        <v>44299</v>
      </c>
      <c r="I44" s="39" t="s">
        <v>474</v>
      </c>
      <c r="J44" s="35" t="s">
        <v>27</v>
      </c>
      <c r="K44" s="48" t="s">
        <v>28</v>
      </c>
      <c r="L44" s="43" t="s">
        <v>475</v>
      </c>
      <c r="M44" s="39" t="s">
        <v>417</v>
      </c>
      <c r="N44" s="43" t="s">
        <v>30</v>
      </c>
      <c r="O44" s="39" t="s">
        <v>45</v>
      </c>
      <c r="P44" s="44" t="s">
        <v>213</v>
      </c>
      <c r="Q44" s="37" t="s">
        <v>76</v>
      </c>
      <c r="R44" s="39" t="s">
        <v>77</v>
      </c>
      <c r="S44" s="34" t="s">
        <v>33</v>
      </c>
      <c r="T44" s="37" t="s">
        <v>76</v>
      </c>
      <c r="U44" s="39" t="s">
        <v>77</v>
      </c>
      <c r="V44" s="37" t="s">
        <v>33</v>
      </c>
      <c r="W44" s="38">
        <v>12800</v>
      </c>
      <c r="X44" s="42">
        <v>44197</v>
      </c>
      <c r="Y44" s="42">
        <v>44561</v>
      </c>
      <c r="Z44" s="8">
        <v>12800</v>
      </c>
      <c r="AA44" s="8">
        <f t="shared" si="0"/>
        <v>0</v>
      </c>
    </row>
    <row r="45" spans="1:27" ht="75" customHeight="1" x14ac:dyDescent="0.3">
      <c r="A45" s="39">
        <v>1041</v>
      </c>
      <c r="B45" s="39">
        <v>2021</v>
      </c>
      <c r="C45" s="39" t="s">
        <v>476</v>
      </c>
      <c r="D45" s="42">
        <v>44288</v>
      </c>
      <c r="E45" s="39" t="s">
        <v>476</v>
      </c>
      <c r="F45" s="42">
        <v>44288</v>
      </c>
      <c r="G45" s="39" t="s">
        <v>221</v>
      </c>
      <c r="H45" s="42">
        <v>44300</v>
      </c>
      <c r="I45" s="39" t="s">
        <v>477</v>
      </c>
      <c r="J45" s="35" t="s">
        <v>27</v>
      </c>
      <c r="K45" s="48" t="s">
        <v>28</v>
      </c>
      <c r="L45" s="43" t="s">
        <v>478</v>
      </c>
      <c r="M45" s="39" t="s">
        <v>29</v>
      </c>
      <c r="N45" s="43" t="s">
        <v>30</v>
      </c>
      <c r="O45" s="39" t="s">
        <v>45</v>
      </c>
      <c r="P45" s="44" t="s">
        <v>213</v>
      </c>
      <c r="Q45" s="37" t="s">
        <v>169</v>
      </c>
      <c r="R45" s="39" t="s">
        <v>479</v>
      </c>
      <c r="S45" s="34" t="s">
        <v>33</v>
      </c>
      <c r="T45" s="37" t="s">
        <v>169</v>
      </c>
      <c r="U45" s="39" t="s">
        <v>479</v>
      </c>
      <c r="V45" s="37" t="s">
        <v>33</v>
      </c>
      <c r="W45" s="38">
        <v>7800</v>
      </c>
      <c r="X45" s="42">
        <v>44197</v>
      </c>
      <c r="Y45" s="42">
        <v>44561</v>
      </c>
      <c r="Z45" s="8">
        <v>4011.93</v>
      </c>
      <c r="AA45" s="8">
        <f t="shared" si="0"/>
        <v>3788.07</v>
      </c>
    </row>
    <row r="46" spans="1:27" ht="75" customHeight="1" x14ac:dyDescent="0.3">
      <c r="A46" s="39">
        <v>1042</v>
      </c>
      <c r="B46" s="39">
        <v>2021</v>
      </c>
      <c r="C46" s="39" t="s">
        <v>480</v>
      </c>
      <c r="D46" s="42">
        <v>44280</v>
      </c>
      <c r="E46" s="39" t="s">
        <v>480</v>
      </c>
      <c r="F46" s="42">
        <v>44280</v>
      </c>
      <c r="G46" s="39" t="s">
        <v>481</v>
      </c>
      <c r="H46" s="42">
        <v>44299</v>
      </c>
      <c r="I46" s="39" t="s">
        <v>482</v>
      </c>
      <c r="J46" s="35" t="s">
        <v>27</v>
      </c>
      <c r="K46" s="48" t="s">
        <v>28</v>
      </c>
      <c r="L46" s="43" t="s">
        <v>483</v>
      </c>
      <c r="M46" s="39" t="s">
        <v>417</v>
      </c>
      <c r="N46" s="43" t="s">
        <v>30</v>
      </c>
      <c r="O46" s="39" t="s">
        <v>172</v>
      </c>
      <c r="P46" s="44" t="s">
        <v>213</v>
      </c>
      <c r="Q46" s="37" t="s">
        <v>268</v>
      </c>
      <c r="R46" s="39" t="s">
        <v>484</v>
      </c>
      <c r="S46" s="34" t="s">
        <v>33</v>
      </c>
      <c r="T46" s="37" t="s">
        <v>268</v>
      </c>
      <c r="U46" s="39" t="s">
        <v>269</v>
      </c>
      <c r="V46" s="37" t="s">
        <v>33</v>
      </c>
      <c r="W46" s="38">
        <v>6900</v>
      </c>
      <c r="X46" s="42">
        <v>44299</v>
      </c>
      <c r="Y46" s="42">
        <v>44328</v>
      </c>
      <c r="Z46" s="8">
        <v>6900</v>
      </c>
      <c r="AA46" s="8">
        <f t="shared" si="0"/>
        <v>0</v>
      </c>
    </row>
    <row r="47" spans="1:27" ht="75" customHeight="1" x14ac:dyDescent="0.3">
      <c r="A47" s="39">
        <v>1043</v>
      </c>
      <c r="B47" s="39">
        <v>2021</v>
      </c>
      <c r="C47" s="39" t="s">
        <v>485</v>
      </c>
      <c r="D47" s="42">
        <v>44280</v>
      </c>
      <c r="E47" s="39" t="s">
        <v>485</v>
      </c>
      <c r="F47" s="42">
        <v>44280</v>
      </c>
      <c r="G47" s="39" t="s">
        <v>486</v>
      </c>
      <c r="H47" s="42">
        <v>44288</v>
      </c>
      <c r="I47" s="39" t="s">
        <v>487</v>
      </c>
      <c r="J47" s="35" t="s">
        <v>27</v>
      </c>
      <c r="K47" s="48" t="s">
        <v>28</v>
      </c>
      <c r="L47" s="35" t="s">
        <v>488</v>
      </c>
      <c r="M47" s="39" t="s">
        <v>29</v>
      </c>
      <c r="N47" s="43" t="s">
        <v>30</v>
      </c>
      <c r="O47" s="39" t="s">
        <v>172</v>
      </c>
      <c r="P47" s="44" t="s">
        <v>213</v>
      </c>
      <c r="Q47" s="37" t="s">
        <v>136</v>
      </c>
      <c r="R47" s="34" t="s">
        <v>137</v>
      </c>
      <c r="S47" s="34" t="s">
        <v>33</v>
      </c>
      <c r="T47" s="37" t="s">
        <v>136</v>
      </c>
      <c r="U47" s="34" t="s">
        <v>137</v>
      </c>
      <c r="V47" s="34" t="s">
        <v>33</v>
      </c>
      <c r="W47" s="38">
        <v>4350</v>
      </c>
      <c r="X47" s="42">
        <v>44288</v>
      </c>
      <c r="Y47" s="42">
        <v>44561</v>
      </c>
      <c r="Z47" s="8">
        <v>0</v>
      </c>
      <c r="AA47" s="8">
        <f t="shared" si="0"/>
        <v>4350</v>
      </c>
    </row>
    <row r="48" spans="1:27" ht="75" customHeight="1" x14ac:dyDescent="0.3">
      <c r="A48" s="39">
        <v>1044</v>
      </c>
      <c r="B48" s="39">
        <v>2021</v>
      </c>
      <c r="C48" s="39" t="s">
        <v>489</v>
      </c>
      <c r="D48" s="42">
        <v>44280</v>
      </c>
      <c r="E48" s="39" t="s">
        <v>489</v>
      </c>
      <c r="F48" s="42">
        <v>44280</v>
      </c>
      <c r="G48" s="39" t="s">
        <v>490</v>
      </c>
      <c r="H48" s="42">
        <v>44281</v>
      </c>
      <c r="I48" s="39" t="s">
        <v>491</v>
      </c>
      <c r="J48" s="35" t="s">
        <v>27</v>
      </c>
      <c r="K48" s="48" t="s">
        <v>28</v>
      </c>
      <c r="L48" s="43" t="s">
        <v>492</v>
      </c>
      <c r="M48" s="39" t="s">
        <v>29</v>
      </c>
      <c r="N48" s="43" t="s">
        <v>30</v>
      </c>
      <c r="O48" s="39"/>
      <c r="P48" s="44"/>
      <c r="Q48" s="34" t="s">
        <v>82</v>
      </c>
      <c r="R48" s="33" t="s">
        <v>83</v>
      </c>
      <c r="S48" s="34" t="s">
        <v>33</v>
      </c>
      <c r="T48" s="34" t="s">
        <v>82</v>
      </c>
      <c r="U48" s="33" t="s">
        <v>83</v>
      </c>
      <c r="V48" s="34" t="s">
        <v>33</v>
      </c>
      <c r="W48" s="38">
        <v>207.52</v>
      </c>
      <c r="X48" s="42">
        <v>44282</v>
      </c>
      <c r="Y48" s="42">
        <v>44646</v>
      </c>
      <c r="Z48" s="8">
        <v>207.52</v>
      </c>
      <c r="AA48" s="8">
        <f t="shared" si="0"/>
        <v>0</v>
      </c>
    </row>
    <row r="49" spans="1:27" ht="75" customHeight="1" x14ac:dyDescent="0.3">
      <c r="A49" s="39">
        <v>1045</v>
      </c>
      <c r="B49" s="39">
        <v>2021</v>
      </c>
      <c r="C49" s="39" t="s">
        <v>493</v>
      </c>
      <c r="D49" s="42">
        <v>44280</v>
      </c>
      <c r="E49" s="39" t="s">
        <v>493</v>
      </c>
      <c r="F49" s="42">
        <v>44280</v>
      </c>
      <c r="G49" s="47" t="s">
        <v>494</v>
      </c>
      <c r="H49" s="52">
        <v>44279</v>
      </c>
      <c r="I49" s="39" t="s">
        <v>495</v>
      </c>
      <c r="J49" s="35" t="s">
        <v>27</v>
      </c>
      <c r="K49" s="48" t="s">
        <v>28</v>
      </c>
      <c r="L49" s="43" t="s">
        <v>496</v>
      </c>
      <c r="M49" s="39" t="s">
        <v>417</v>
      </c>
      <c r="N49" s="43" t="s">
        <v>30</v>
      </c>
      <c r="O49" s="39"/>
      <c r="P49" s="44"/>
      <c r="Q49" s="34" t="s">
        <v>121</v>
      </c>
      <c r="R49" s="33" t="s">
        <v>122</v>
      </c>
      <c r="S49" s="34" t="s">
        <v>33</v>
      </c>
      <c r="T49" s="34" t="s">
        <v>121</v>
      </c>
      <c r="U49" s="33" t="s">
        <v>122</v>
      </c>
      <c r="V49" s="34" t="s">
        <v>33</v>
      </c>
      <c r="W49" s="38">
        <v>110000</v>
      </c>
      <c r="X49" s="42">
        <v>44197</v>
      </c>
      <c r="Y49" s="42">
        <v>44561</v>
      </c>
      <c r="Z49" s="8">
        <v>110000</v>
      </c>
      <c r="AA49" s="8">
        <f t="shared" si="0"/>
        <v>0</v>
      </c>
    </row>
    <row r="50" spans="1:27" ht="75" customHeight="1" x14ac:dyDescent="0.3">
      <c r="A50" s="39">
        <v>1046</v>
      </c>
      <c r="B50" s="39">
        <v>2021</v>
      </c>
      <c r="C50" s="39" t="s">
        <v>493</v>
      </c>
      <c r="D50" s="42">
        <v>44280</v>
      </c>
      <c r="E50" s="39" t="s">
        <v>493</v>
      </c>
      <c r="F50" s="42">
        <v>44280</v>
      </c>
      <c r="G50" s="47" t="s">
        <v>494</v>
      </c>
      <c r="H50" s="52">
        <v>44279</v>
      </c>
      <c r="I50" s="39" t="s">
        <v>497</v>
      </c>
      <c r="J50" s="35" t="s">
        <v>27</v>
      </c>
      <c r="K50" s="48" t="s">
        <v>28</v>
      </c>
      <c r="L50" s="43" t="s">
        <v>498</v>
      </c>
      <c r="M50" s="39" t="s">
        <v>417</v>
      </c>
      <c r="N50" s="43" t="s">
        <v>30</v>
      </c>
      <c r="O50" s="39"/>
      <c r="P50" s="44"/>
      <c r="Q50" s="34" t="s">
        <v>121</v>
      </c>
      <c r="R50" s="33" t="s">
        <v>122</v>
      </c>
      <c r="S50" s="34" t="s">
        <v>33</v>
      </c>
      <c r="T50" s="34" t="s">
        <v>121</v>
      </c>
      <c r="U50" s="33" t="s">
        <v>122</v>
      </c>
      <c r="V50" s="34" t="s">
        <v>33</v>
      </c>
      <c r="W50" s="38">
        <v>74500</v>
      </c>
      <c r="X50" s="42">
        <v>44197</v>
      </c>
      <c r="Y50" s="42">
        <v>44561</v>
      </c>
      <c r="Z50" s="8">
        <v>74500</v>
      </c>
      <c r="AA50" s="8">
        <f t="shared" si="0"/>
        <v>0</v>
      </c>
    </row>
    <row r="51" spans="1:27" ht="75" customHeight="1" x14ac:dyDescent="0.3">
      <c r="A51" s="39">
        <v>1047</v>
      </c>
      <c r="B51" s="39">
        <v>2021</v>
      </c>
      <c r="C51" s="39" t="s">
        <v>493</v>
      </c>
      <c r="D51" s="42">
        <v>44280</v>
      </c>
      <c r="E51" s="39" t="s">
        <v>493</v>
      </c>
      <c r="F51" s="42">
        <v>44280</v>
      </c>
      <c r="G51" s="47" t="s">
        <v>494</v>
      </c>
      <c r="H51" s="52">
        <v>44279</v>
      </c>
      <c r="I51" s="39" t="s">
        <v>499</v>
      </c>
      <c r="J51" s="35" t="s">
        <v>27</v>
      </c>
      <c r="K51" s="48" t="s">
        <v>28</v>
      </c>
      <c r="L51" s="43" t="s">
        <v>500</v>
      </c>
      <c r="M51" s="39" t="s">
        <v>417</v>
      </c>
      <c r="N51" s="43" t="s">
        <v>30</v>
      </c>
      <c r="O51" s="39"/>
      <c r="P51" s="44"/>
      <c r="Q51" s="34" t="s">
        <v>121</v>
      </c>
      <c r="R51" s="33" t="s">
        <v>122</v>
      </c>
      <c r="S51" s="34" t="s">
        <v>33</v>
      </c>
      <c r="T51" s="34" t="s">
        <v>121</v>
      </c>
      <c r="U51" s="33" t="s">
        <v>122</v>
      </c>
      <c r="V51" s="34" t="s">
        <v>33</v>
      </c>
      <c r="W51" s="38">
        <v>9027.84</v>
      </c>
      <c r="X51" s="42">
        <v>44197</v>
      </c>
      <c r="Y51" s="42">
        <v>44561</v>
      </c>
      <c r="Z51" s="8">
        <v>4513.92</v>
      </c>
      <c r="AA51" s="8">
        <f t="shared" si="0"/>
        <v>4513.92</v>
      </c>
    </row>
    <row r="52" spans="1:27" ht="75" customHeight="1" x14ac:dyDescent="0.3">
      <c r="A52" s="39">
        <v>1048</v>
      </c>
      <c r="B52" s="39">
        <v>2021</v>
      </c>
      <c r="C52" s="39" t="s">
        <v>501</v>
      </c>
      <c r="D52" s="42">
        <v>44280</v>
      </c>
      <c r="E52" s="39" t="s">
        <v>501</v>
      </c>
      <c r="F52" s="42">
        <v>44280</v>
      </c>
      <c r="G52" s="39" t="s">
        <v>502</v>
      </c>
      <c r="H52" s="42">
        <v>44287</v>
      </c>
      <c r="I52" s="39" t="s">
        <v>503</v>
      </c>
      <c r="J52" s="35" t="s">
        <v>27</v>
      </c>
      <c r="K52" s="48" t="s">
        <v>28</v>
      </c>
      <c r="L52" s="43" t="s">
        <v>504</v>
      </c>
      <c r="M52" s="39" t="s">
        <v>417</v>
      </c>
      <c r="N52" s="43" t="s">
        <v>30</v>
      </c>
      <c r="O52" s="39"/>
      <c r="P52" s="44"/>
      <c r="Q52" s="34" t="s">
        <v>208</v>
      </c>
      <c r="R52" s="33" t="s">
        <v>107</v>
      </c>
      <c r="S52" s="34" t="s">
        <v>33</v>
      </c>
      <c r="T52" s="34" t="s">
        <v>208</v>
      </c>
      <c r="U52" s="33" t="s">
        <v>107</v>
      </c>
      <c r="V52" s="34" t="s">
        <v>33</v>
      </c>
      <c r="W52" s="38">
        <v>38170</v>
      </c>
      <c r="X52" s="42">
        <v>44197</v>
      </c>
      <c r="Y52" s="42">
        <v>44561</v>
      </c>
      <c r="Z52" s="8">
        <v>0</v>
      </c>
      <c r="AA52" s="8">
        <f t="shared" si="0"/>
        <v>38170</v>
      </c>
    </row>
    <row r="53" spans="1:27" ht="75" customHeight="1" x14ac:dyDescent="0.3">
      <c r="A53" s="39">
        <v>1049</v>
      </c>
      <c r="B53" s="39">
        <v>2021</v>
      </c>
      <c r="C53" s="39" t="s">
        <v>505</v>
      </c>
      <c r="D53" s="42">
        <v>44288</v>
      </c>
      <c r="E53" s="39" t="s">
        <v>505</v>
      </c>
      <c r="F53" s="42">
        <v>44288</v>
      </c>
      <c r="G53" s="39" t="s">
        <v>506</v>
      </c>
      <c r="H53" s="42">
        <v>44293</v>
      </c>
      <c r="I53" s="39" t="s">
        <v>507</v>
      </c>
      <c r="J53" s="35" t="s">
        <v>27</v>
      </c>
      <c r="K53" s="48" t="s">
        <v>28</v>
      </c>
      <c r="L53" s="43" t="s">
        <v>508</v>
      </c>
      <c r="M53" s="39" t="s">
        <v>29</v>
      </c>
      <c r="N53" s="43" t="s">
        <v>30</v>
      </c>
      <c r="O53" s="39"/>
      <c r="P53" s="44"/>
      <c r="Q53" s="39" t="s">
        <v>184</v>
      </c>
      <c r="R53" s="43" t="s">
        <v>509</v>
      </c>
      <c r="S53" s="34" t="s">
        <v>33</v>
      </c>
      <c r="T53" s="39" t="s">
        <v>184</v>
      </c>
      <c r="U53" s="43" t="s">
        <v>509</v>
      </c>
      <c r="V53" s="34" t="s">
        <v>33</v>
      </c>
      <c r="W53" s="38">
        <v>1800</v>
      </c>
      <c r="X53" s="42">
        <v>44293</v>
      </c>
      <c r="Y53" s="42">
        <v>44316</v>
      </c>
      <c r="Z53" s="8">
        <v>1800</v>
      </c>
      <c r="AA53" s="8">
        <f t="shared" si="0"/>
        <v>0</v>
      </c>
    </row>
    <row r="54" spans="1:27" ht="75" customHeight="1" x14ac:dyDescent="0.3">
      <c r="A54" s="39">
        <v>1050</v>
      </c>
      <c r="B54" s="39">
        <v>2021</v>
      </c>
      <c r="C54" s="39" t="s">
        <v>510</v>
      </c>
      <c r="D54" s="42">
        <v>44319</v>
      </c>
      <c r="E54" s="39" t="s">
        <v>510</v>
      </c>
      <c r="F54" s="42">
        <v>44319</v>
      </c>
      <c r="G54" s="39" t="s">
        <v>511</v>
      </c>
      <c r="H54" s="42">
        <v>44319</v>
      </c>
      <c r="I54" s="39" t="s">
        <v>512</v>
      </c>
      <c r="J54" s="35" t="s">
        <v>27</v>
      </c>
      <c r="K54" s="48" t="s">
        <v>28</v>
      </c>
      <c r="L54" s="43" t="s">
        <v>513</v>
      </c>
      <c r="M54" s="39" t="s">
        <v>29</v>
      </c>
      <c r="N54" s="43" t="s">
        <v>30</v>
      </c>
      <c r="O54" s="39" t="s">
        <v>45</v>
      </c>
      <c r="P54" s="44" t="s">
        <v>213</v>
      </c>
      <c r="Q54" s="37" t="s">
        <v>175</v>
      </c>
      <c r="R54" s="33" t="s">
        <v>176</v>
      </c>
      <c r="S54" s="34" t="s">
        <v>33</v>
      </c>
      <c r="T54" s="37" t="s">
        <v>175</v>
      </c>
      <c r="U54" s="33" t="s">
        <v>176</v>
      </c>
      <c r="V54" s="34" t="s">
        <v>33</v>
      </c>
      <c r="W54" s="38">
        <v>23333</v>
      </c>
      <c r="X54" s="42">
        <v>44197</v>
      </c>
      <c r="Y54" s="42">
        <v>44561</v>
      </c>
      <c r="Z54" s="8">
        <v>0</v>
      </c>
      <c r="AA54" s="8">
        <f t="shared" si="0"/>
        <v>23333</v>
      </c>
    </row>
    <row r="55" spans="1:27" ht="75" customHeight="1" x14ac:dyDescent="0.3">
      <c r="A55" s="39">
        <v>1051</v>
      </c>
      <c r="B55" s="39">
        <v>2021</v>
      </c>
      <c r="C55" s="39" t="s">
        <v>514</v>
      </c>
      <c r="D55" s="42">
        <v>44288</v>
      </c>
      <c r="E55" s="39" t="s">
        <v>514</v>
      </c>
      <c r="F55" s="42">
        <v>44288</v>
      </c>
      <c r="G55" s="39" t="s">
        <v>515</v>
      </c>
      <c r="H55" s="42">
        <v>44299</v>
      </c>
      <c r="I55" s="39" t="s">
        <v>516</v>
      </c>
      <c r="J55" s="35" t="s">
        <v>27</v>
      </c>
      <c r="K55" s="48" t="s">
        <v>28</v>
      </c>
      <c r="L55" s="43" t="s">
        <v>517</v>
      </c>
      <c r="M55" s="39" t="s">
        <v>29</v>
      </c>
      <c r="N55" s="43" t="s">
        <v>30</v>
      </c>
      <c r="O55" s="39" t="s">
        <v>172</v>
      </c>
      <c r="P55" s="44" t="s">
        <v>213</v>
      </c>
      <c r="Q55" s="37" t="s">
        <v>49</v>
      </c>
      <c r="R55" s="33" t="s">
        <v>50</v>
      </c>
      <c r="S55" s="34" t="s">
        <v>33</v>
      </c>
      <c r="T55" s="37" t="s">
        <v>49</v>
      </c>
      <c r="U55" s="33" t="s">
        <v>50</v>
      </c>
      <c r="V55" s="34" t="s">
        <v>33</v>
      </c>
      <c r="W55" s="38">
        <v>14614.75</v>
      </c>
      <c r="X55" s="42">
        <v>44197</v>
      </c>
      <c r="Y55" s="42">
        <v>44561</v>
      </c>
      <c r="Z55" s="8">
        <v>14614.75</v>
      </c>
      <c r="AA55" s="8">
        <f t="shared" si="0"/>
        <v>0</v>
      </c>
    </row>
    <row r="56" spans="1:27" ht="75" customHeight="1" x14ac:dyDescent="0.3">
      <c r="A56" s="39">
        <v>1052</v>
      </c>
      <c r="B56" s="39">
        <v>2021</v>
      </c>
      <c r="C56" s="39" t="s">
        <v>518</v>
      </c>
      <c r="D56" s="42">
        <v>44288</v>
      </c>
      <c r="E56" s="39" t="s">
        <v>518</v>
      </c>
      <c r="F56" s="42">
        <v>44288</v>
      </c>
      <c r="G56" s="39" t="s">
        <v>519</v>
      </c>
      <c r="H56" s="42">
        <v>44299</v>
      </c>
      <c r="I56" s="39" t="s">
        <v>520</v>
      </c>
      <c r="J56" s="35" t="s">
        <v>27</v>
      </c>
      <c r="K56" s="48" t="s">
        <v>28</v>
      </c>
      <c r="L56" s="43" t="s">
        <v>521</v>
      </c>
      <c r="M56" s="39" t="s">
        <v>29</v>
      </c>
      <c r="N56" s="43" t="s">
        <v>30</v>
      </c>
      <c r="O56" s="39" t="s">
        <v>172</v>
      </c>
      <c r="P56" s="44" t="s">
        <v>213</v>
      </c>
      <c r="Q56" s="37" t="s">
        <v>72</v>
      </c>
      <c r="R56" s="33" t="s">
        <v>73</v>
      </c>
      <c r="S56" s="34" t="s">
        <v>33</v>
      </c>
      <c r="T56" s="37" t="s">
        <v>72</v>
      </c>
      <c r="U56" s="33" t="s">
        <v>73</v>
      </c>
      <c r="V56" s="34" t="s">
        <v>33</v>
      </c>
      <c r="W56" s="38">
        <v>19422.150000000001</v>
      </c>
      <c r="X56" s="42">
        <v>44197</v>
      </c>
      <c r="Y56" s="42">
        <v>44561</v>
      </c>
      <c r="Z56" s="8">
        <v>19422.150000000001</v>
      </c>
      <c r="AA56" s="8">
        <f t="shared" si="0"/>
        <v>0</v>
      </c>
    </row>
    <row r="57" spans="1:27" ht="75" customHeight="1" x14ac:dyDescent="0.3">
      <c r="A57" s="39">
        <v>1053</v>
      </c>
      <c r="B57" s="39">
        <v>2021</v>
      </c>
      <c r="C57" s="31" t="s">
        <v>522</v>
      </c>
      <c r="D57" s="40">
        <v>44288</v>
      </c>
      <c r="E57" s="31" t="s">
        <v>522</v>
      </c>
      <c r="F57" s="40">
        <v>44288</v>
      </c>
      <c r="G57" s="31" t="s">
        <v>523</v>
      </c>
      <c r="H57" s="42">
        <v>44300</v>
      </c>
      <c r="I57" s="39" t="s">
        <v>524</v>
      </c>
      <c r="J57" s="35" t="s">
        <v>27</v>
      </c>
      <c r="K57" s="48" t="s">
        <v>28</v>
      </c>
      <c r="L57" s="43" t="s">
        <v>525</v>
      </c>
      <c r="M57" s="39" t="s">
        <v>29</v>
      </c>
      <c r="N57" s="43" t="s">
        <v>30</v>
      </c>
      <c r="O57" s="39" t="s">
        <v>172</v>
      </c>
      <c r="P57" s="44" t="s">
        <v>213</v>
      </c>
      <c r="Q57" s="37" t="s">
        <v>78</v>
      </c>
      <c r="R57" s="33" t="s">
        <v>79</v>
      </c>
      <c r="S57" s="34" t="s">
        <v>33</v>
      </c>
      <c r="T57" s="37" t="s">
        <v>78</v>
      </c>
      <c r="U57" s="33" t="s">
        <v>79</v>
      </c>
      <c r="V57" s="34" t="s">
        <v>33</v>
      </c>
      <c r="W57" s="38">
        <v>422.4</v>
      </c>
      <c r="X57" s="42">
        <v>44287</v>
      </c>
      <c r="Y57" s="42">
        <v>45015</v>
      </c>
      <c r="Z57" s="8">
        <v>99.28</v>
      </c>
      <c r="AA57" s="8">
        <f t="shared" si="0"/>
        <v>323.12</v>
      </c>
    </row>
    <row r="58" spans="1:27" ht="75" customHeight="1" x14ac:dyDescent="0.3">
      <c r="A58" s="39">
        <v>1054</v>
      </c>
      <c r="B58" s="39">
        <v>2021</v>
      </c>
      <c r="C58" s="31" t="s">
        <v>526</v>
      </c>
      <c r="D58" s="40">
        <v>44300</v>
      </c>
      <c r="E58" s="31" t="s">
        <v>526</v>
      </c>
      <c r="F58" s="40">
        <v>44300</v>
      </c>
      <c r="G58" s="31" t="s">
        <v>527</v>
      </c>
      <c r="H58" s="42">
        <v>44299</v>
      </c>
      <c r="I58" s="50" t="s">
        <v>528</v>
      </c>
      <c r="J58" s="35" t="s">
        <v>27</v>
      </c>
      <c r="K58" s="48" t="s">
        <v>28</v>
      </c>
      <c r="L58" s="43" t="s">
        <v>529</v>
      </c>
      <c r="M58" s="39" t="s">
        <v>29</v>
      </c>
      <c r="N58" s="43" t="s">
        <v>30</v>
      </c>
      <c r="O58" s="39"/>
      <c r="P58" s="44"/>
      <c r="Q58" s="37" t="s">
        <v>51</v>
      </c>
      <c r="R58" s="33" t="s">
        <v>52</v>
      </c>
      <c r="S58" s="34" t="s">
        <v>33</v>
      </c>
      <c r="T58" s="37" t="s">
        <v>51</v>
      </c>
      <c r="U58" s="33" t="s">
        <v>52</v>
      </c>
      <c r="V58" s="34" t="s">
        <v>33</v>
      </c>
      <c r="W58" s="38">
        <v>63</v>
      </c>
      <c r="X58" s="42">
        <v>44287</v>
      </c>
      <c r="Y58" s="42">
        <v>44561</v>
      </c>
      <c r="Z58" s="8">
        <v>63</v>
      </c>
      <c r="AA58" s="8">
        <f t="shared" si="0"/>
        <v>0</v>
      </c>
    </row>
    <row r="59" spans="1:27" ht="75" customHeight="1" x14ac:dyDescent="0.3">
      <c r="A59" s="39">
        <v>1055</v>
      </c>
      <c r="B59" s="39">
        <v>2021</v>
      </c>
      <c r="C59" s="39" t="s">
        <v>530</v>
      </c>
      <c r="D59" s="42">
        <v>44288</v>
      </c>
      <c r="E59" s="39" t="s">
        <v>530</v>
      </c>
      <c r="F59" s="42">
        <v>44288</v>
      </c>
      <c r="G59" s="39" t="s">
        <v>531</v>
      </c>
      <c r="H59" s="42">
        <v>44288</v>
      </c>
      <c r="I59" s="50" t="s">
        <v>532</v>
      </c>
      <c r="J59" s="35" t="s">
        <v>27</v>
      </c>
      <c r="K59" s="48" t="s">
        <v>28</v>
      </c>
      <c r="L59" s="43" t="s">
        <v>533</v>
      </c>
      <c r="M59" s="39" t="s">
        <v>29</v>
      </c>
      <c r="N59" s="43" t="s">
        <v>30</v>
      </c>
      <c r="O59" s="39"/>
      <c r="P59" s="44"/>
      <c r="Q59" s="37" t="s">
        <v>534</v>
      </c>
      <c r="R59" s="33" t="s">
        <v>535</v>
      </c>
      <c r="S59" s="34" t="s">
        <v>33</v>
      </c>
      <c r="T59" s="37" t="s">
        <v>534</v>
      </c>
      <c r="U59" s="33" t="s">
        <v>535</v>
      </c>
      <c r="V59" s="34" t="s">
        <v>33</v>
      </c>
      <c r="W59" s="38">
        <v>10500</v>
      </c>
      <c r="X59" s="42">
        <v>44287</v>
      </c>
      <c r="Y59" s="42">
        <v>44561</v>
      </c>
      <c r="Z59" s="8">
        <v>10500</v>
      </c>
      <c r="AA59" s="8">
        <f t="shared" si="0"/>
        <v>0</v>
      </c>
    </row>
    <row r="60" spans="1:27" ht="75" customHeight="1" x14ac:dyDescent="0.3">
      <c r="A60" s="39">
        <v>1056</v>
      </c>
      <c r="B60" s="39">
        <v>2021</v>
      </c>
      <c r="C60" s="39" t="s">
        <v>536</v>
      </c>
      <c r="D60" s="42">
        <v>44299</v>
      </c>
      <c r="E60" s="39" t="s">
        <v>536</v>
      </c>
      <c r="F60" s="42">
        <v>44299</v>
      </c>
      <c r="G60" s="39" t="s">
        <v>537</v>
      </c>
      <c r="H60" s="42">
        <v>44319</v>
      </c>
      <c r="I60" s="50" t="s">
        <v>538</v>
      </c>
      <c r="J60" s="35" t="s">
        <v>27</v>
      </c>
      <c r="K60" s="48" t="s">
        <v>28</v>
      </c>
      <c r="L60" s="43" t="s">
        <v>539</v>
      </c>
      <c r="M60" s="39" t="s">
        <v>29</v>
      </c>
      <c r="N60" s="43" t="s">
        <v>30</v>
      </c>
      <c r="O60" s="39" t="s">
        <v>172</v>
      </c>
      <c r="P60" s="44" t="s">
        <v>213</v>
      </c>
      <c r="Q60" s="37" t="s">
        <v>102</v>
      </c>
      <c r="R60" s="33" t="s">
        <v>103</v>
      </c>
      <c r="S60" s="34" t="s">
        <v>33</v>
      </c>
      <c r="T60" s="37" t="s">
        <v>102</v>
      </c>
      <c r="U60" s="33" t="s">
        <v>103</v>
      </c>
      <c r="V60" s="34" t="s">
        <v>33</v>
      </c>
      <c r="W60" s="38">
        <v>13000</v>
      </c>
      <c r="X60" s="42">
        <v>44197</v>
      </c>
      <c r="Y60" s="42">
        <v>44561</v>
      </c>
      <c r="Z60" s="8">
        <v>13000</v>
      </c>
      <c r="AA60" s="8">
        <f t="shared" si="0"/>
        <v>0</v>
      </c>
    </row>
    <row r="61" spans="1:27" ht="75" customHeight="1" x14ac:dyDescent="0.3">
      <c r="A61" s="39">
        <v>1057</v>
      </c>
      <c r="B61" s="39">
        <v>2021</v>
      </c>
      <c r="C61" s="39" t="s">
        <v>540</v>
      </c>
      <c r="D61" s="42">
        <v>44299</v>
      </c>
      <c r="E61" s="39" t="s">
        <v>540</v>
      </c>
      <c r="F61" s="42">
        <v>44299</v>
      </c>
      <c r="G61" s="39" t="s">
        <v>541</v>
      </c>
      <c r="H61" s="42">
        <v>44299</v>
      </c>
      <c r="I61" s="50" t="s">
        <v>542</v>
      </c>
      <c r="J61" s="35" t="s">
        <v>27</v>
      </c>
      <c r="K61" s="48" t="s">
        <v>28</v>
      </c>
      <c r="L61" s="43" t="s">
        <v>543</v>
      </c>
      <c r="M61" s="39" t="s">
        <v>29</v>
      </c>
      <c r="N61" s="43" t="s">
        <v>226</v>
      </c>
      <c r="O61" s="39"/>
      <c r="P61" s="44"/>
      <c r="Q61" s="37" t="s">
        <v>186</v>
      </c>
      <c r="R61" s="33" t="s">
        <v>187</v>
      </c>
      <c r="S61" s="34" t="s">
        <v>33</v>
      </c>
      <c r="T61" s="37" t="s">
        <v>186</v>
      </c>
      <c r="U61" s="33" t="s">
        <v>187</v>
      </c>
      <c r="V61" s="34" t="s">
        <v>33</v>
      </c>
      <c r="W61" s="38">
        <v>2089.2600000000002</v>
      </c>
      <c r="X61" s="42">
        <v>44299</v>
      </c>
      <c r="Y61" s="42">
        <v>44299</v>
      </c>
      <c r="Z61" s="8">
        <v>2089.2600000000002</v>
      </c>
      <c r="AA61" s="8">
        <f t="shared" si="0"/>
        <v>0</v>
      </c>
    </row>
    <row r="62" spans="1:27" ht="75" customHeight="1" x14ac:dyDescent="0.3">
      <c r="A62" s="39">
        <v>1058</v>
      </c>
      <c r="B62" s="39">
        <v>2021</v>
      </c>
      <c r="C62" s="39" t="s">
        <v>544</v>
      </c>
      <c r="D62" s="42">
        <v>44300</v>
      </c>
      <c r="E62" s="39" t="s">
        <v>544</v>
      </c>
      <c r="F62" s="42">
        <v>44300</v>
      </c>
      <c r="G62" s="39" t="s">
        <v>545</v>
      </c>
      <c r="H62" s="42">
        <v>44300</v>
      </c>
      <c r="I62" s="50" t="s">
        <v>546</v>
      </c>
      <c r="J62" s="35" t="s">
        <v>27</v>
      </c>
      <c r="K62" s="48" t="s">
        <v>28</v>
      </c>
      <c r="L62" s="43" t="s">
        <v>547</v>
      </c>
      <c r="M62" s="39" t="s">
        <v>29</v>
      </c>
      <c r="N62" s="43" t="s">
        <v>226</v>
      </c>
      <c r="O62" s="39" t="s">
        <v>172</v>
      </c>
      <c r="P62" s="44" t="s">
        <v>213</v>
      </c>
      <c r="Q62" s="37" t="s">
        <v>108</v>
      </c>
      <c r="R62" s="33" t="s">
        <v>109</v>
      </c>
      <c r="S62" s="34" t="s">
        <v>33</v>
      </c>
      <c r="T62" s="37" t="s">
        <v>108</v>
      </c>
      <c r="U62" s="33" t="s">
        <v>109</v>
      </c>
      <c r="V62" s="34" t="s">
        <v>33</v>
      </c>
      <c r="W62" s="38">
        <v>1658</v>
      </c>
      <c r="X62" s="42">
        <v>44313</v>
      </c>
      <c r="Y62" s="42">
        <v>44677</v>
      </c>
      <c r="Z62" s="8">
        <v>1658</v>
      </c>
      <c r="AA62" s="8">
        <f t="shared" si="0"/>
        <v>0</v>
      </c>
    </row>
    <row r="63" spans="1:27" ht="75" customHeight="1" x14ac:dyDescent="0.3">
      <c r="A63" s="39">
        <v>1059</v>
      </c>
      <c r="B63" s="39">
        <v>2021</v>
      </c>
      <c r="C63" s="39" t="s">
        <v>548</v>
      </c>
      <c r="D63" s="42">
        <v>44319</v>
      </c>
      <c r="E63" s="39" t="s">
        <v>548</v>
      </c>
      <c r="F63" s="42">
        <v>44319</v>
      </c>
      <c r="G63" s="39" t="s">
        <v>549</v>
      </c>
      <c r="H63" s="42">
        <v>44319</v>
      </c>
      <c r="I63" s="50" t="s">
        <v>550</v>
      </c>
      <c r="J63" s="35" t="s">
        <v>27</v>
      </c>
      <c r="K63" s="48" t="s">
        <v>28</v>
      </c>
      <c r="L63" s="43" t="s">
        <v>551</v>
      </c>
      <c r="M63" s="39" t="s">
        <v>417</v>
      </c>
      <c r="N63" s="43" t="s">
        <v>30</v>
      </c>
      <c r="O63" s="39" t="s">
        <v>172</v>
      </c>
      <c r="P63" s="44" t="s">
        <v>213</v>
      </c>
      <c r="Q63" s="37" t="s">
        <v>59</v>
      </c>
      <c r="R63" s="33" t="s">
        <v>60</v>
      </c>
      <c r="S63" s="34" t="s">
        <v>33</v>
      </c>
      <c r="T63" s="37" t="s">
        <v>59</v>
      </c>
      <c r="U63" s="33" t="s">
        <v>60</v>
      </c>
      <c r="V63" s="34" t="s">
        <v>33</v>
      </c>
      <c r="W63" s="38">
        <v>4300</v>
      </c>
      <c r="X63" s="42">
        <v>44197</v>
      </c>
      <c r="Y63" s="42">
        <v>44561</v>
      </c>
      <c r="Z63" s="8">
        <v>4300</v>
      </c>
      <c r="AA63" s="8">
        <f t="shared" si="0"/>
        <v>0</v>
      </c>
    </row>
    <row r="64" spans="1:27" ht="75" customHeight="1" x14ac:dyDescent="0.3">
      <c r="A64" s="39">
        <v>1060</v>
      </c>
      <c r="B64" s="39">
        <v>2021</v>
      </c>
      <c r="C64" s="39" t="s">
        <v>552</v>
      </c>
      <c r="D64" s="42">
        <v>44319</v>
      </c>
      <c r="E64" s="39" t="s">
        <v>552</v>
      </c>
      <c r="F64" s="42">
        <v>44319</v>
      </c>
      <c r="G64" s="39" t="s">
        <v>553</v>
      </c>
      <c r="H64" s="42">
        <v>44323</v>
      </c>
      <c r="I64" s="50" t="s">
        <v>554</v>
      </c>
      <c r="J64" s="35" t="s">
        <v>27</v>
      </c>
      <c r="K64" s="48" t="s">
        <v>28</v>
      </c>
      <c r="L64" s="43" t="s">
        <v>555</v>
      </c>
      <c r="M64" s="39" t="s">
        <v>29</v>
      </c>
      <c r="N64" s="43" t="s">
        <v>30</v>
      </c>
      <c r="O64" s="39"/>
      <c r="P64" s="44"/>
      <c r="Q64" s="37" t="s">
        <v>34</v>
      </c>
      <c r="R64" s="33" t="s">
        <v>35</v>
      </c>
      <c r="S64" s="34" t="s">
        <v>33</v>
      </c>
      <c r="T64" s="37" t="s">
        <v>34</v>
      </c>
      <c r="U64" s="33" t="s">
        <v>35</v>
      </c>
      <c r="V64" s="34" t="s">
        <v>33</v>
      </c>
      <c r="W64" s="38">
        <v>1000</v>
      </c>
      <c r="X64" s="42">
        <v>44197</v>
      </c>
      <c r="Y64" s="42">
        <v>44561</v>
      </c>
      <c r="Z64" s="8">
        <v>1000</v>
      </c>
      <c r="AA64" s="8">
        <f t="shared" si="0"/>
        <v>0</v>
      </c>
    </row>
    <row r="65" spans="1:27" ht="75" customHeight="1" x14ac:dyDescent="0.3">
      <c r="A65" s="39">
        <v>1061</v>
      </c>
      <c r="B65" s="39">
        <v>2021</v>
      </c>
      <c r="C65" s="39" t="s">
        <v>556</v>
      </c>
      <c r="D65" s="42">
        <v>44459</v>
      </c>
      <c r="E65" s="39" t="s">
        <v>556</v>
      </c>
      <c r="F65" s="42">
        <v>44459</v>
      </c>
      <c r="G65" s="39" t="s">
        <v>557</v>
      </c>
      <c r="H65" s="42">
        <v>44459</v>
      </c>
      <c r="I65" s="50" t="s">
        <v>558</v>
      </c>
      <c r="J65" s="35" t="s">
        <v>27</v>
      </c>
      <c r="K65" s="48" t="s">
        <v>28</v>
      </c>
      <c r="L65" s="43" t="s">
        <v>559</v>
      </c>
      <c r="M65" s="39" t="s">
        <v>417</v>
      </c>
      <c r="N65" s="43" t="s">
        <v>30</v>
      </c>
      <c r="O65" s="39" t="s">
        <v>45</v>
      </c>
      <c r="P65" s="44" t="s">
        <v>213</v>
      </c>
      <c r="Q65" s="37" t="s">
        <v>56</v>
      </c>
      <c r="R65" s="33" t="s">
        <v>57</v>
      </c>
      <c r="S65" s="34" t="s">
        <v>33</v>
      </c>
      <c r="T65" s="37" t="s">
        <v>56</v>
      </c>
      <c r="U65" s="33" t="s">
        <v>57</v>
      </c>
      <c r="V65" s="34" t="s">
        <v>33</v>
      </c>
      <c r="W65" s="38">
        <v>48500</v>
      </c>
      <c r="X65" s="42">
        <v>44197</v>
      </c>
      <c r="Y65" s="42">
        <v>44561</v>
      </c>
      <c r="Z65" s="8">
        <v>0</v>
      </c>
      <c r="AA65" s="8">
        <f t="shared" si="0"/>
        <v>48500</v>
      </c>
    </row>
    <row r="66" spans="1:27" ht="75" customHeight="1" x14ac:dyDescent="0.3">
      <c r="A66" s="39">
        <v>1062</v>
      </c>
      <c r="B66" s="39">
        <v>2021</v>
      </c>
      <c r="C66" s="39" t="s">
        <v>560</v>
      </c>
      <c r="D66" s="42">
        <v>44460</v>
      </c>
      <c r="E66" s="39" t="s">
        <v>560</v>
      </c>
      <c r="F66" s="42">
        <v>44460</v>
      </c>
      <c r="G66" s="39" t="s">
        <v>561</v>
      </c>
      <c r="H66" s="42">
        <v>44460</v>
      </c>
      <c r="I66" s="50" t="s">
        <v>562</v>
      </c>
      <c r="J66" s="35" t="s">
        <v>27</v>
      </c>
      <c r="K66" s="48" t="s">
        <v>28</v>
      </c>
      <c r="L66" s="43" t="s">
        <v>563</v>
      </c>
      <c r="M66" s="39" t="s">
        <v>417</v>
      </c>
      <c r="N66" s="43" t="s">
        <v>30</v>
      </c>
      <c r="O66" s="39" t="s">
        <v>45</v>
      </c>
      <c r="P66" s="44" t="s">
        <v>213</v>
      </c>
      <c r="Q66" s="37">
        <v>14530051003</v>
      </c>
      <c r="R66" s="33" t="s">
        <v>141</v>
      </c>
      <c r="S66" s="34" t="s">
        <v>33</v>
      </c>
      <c r="T66" s="37">
        <v>14530051003</v>
      </c>
      <c r="U66" s="33" t="s">
        <v>141</v>
      </c>
      <c r="V66" s="34" t="s">
        <v>33</v>
      </c>
      <c r="W66" s="38">
        <v>85900</v>
      </c>
      <c r="X66" s="42">
        <v>44197</v>
      </c>
      <c r="Y66" s="42">
        <v>44561</v>
      </c>
      <c r="Z66" s="8">
        <v>0</v>
      </c>
      <c r="AA66" s="8">
        <f t="shared" si="0"/>
        <v>85900</v>
      </c>
    </row>
    <row r="67" spans="1:27" ht="75" customHeight="1" x14ac:dyDescent="0.3">
      <c r="A67" s="39">
        <v>1063</v>
      </c>
      <c r="B67" s="39">
        <v>2021</v>
      </c>
      <c r="C67" s="39" t="s">
        <v>564</v>
      </c>
      <c r="D67" s="42">
        <v>44319</v>
      </c>
      <c r="E67" s="39" t="s">
        <v>564</v>
      </c>
      <c r="F67" s="42">
        <v>44319</v>
      </c>
      <c r="G67" s="39" t="s">
        <v>223</v>
      </c>
      <c r="H67" s="42">
        <v>44319</v>
      </c>
      <c r="I67" s="50" t="s">
        <v>565</v>
      </c>
      <c r="J67" s="35" t="s">
        <v>27</v>
      </c>
      <c r="K67" s="48" t="s">
        <v>28</v>
      </c>
      <c r="L67" s="43" t="s">
        <v>566</v>
      </c>
      <c r="M67" s="39" t="s">
        <v>417</v>
      </c>
      <c r="N67" s="43" t="s">
        <v>30</v>
      </c>
      <c r="O67" s="39" t="s">
        <v>172</v>
      </c>
      <c r="P67" s="44" t="s">
        <v>213</v>
      </c>
      <c r="Q67" s="37" t="s">
        <v>31</v>
      </c>
      <c r="R67" s="44" t="s">
        <v>32</v>
      </c>
      <c r="S67" s="37" t="s">
        <v>33</v>
      </c>
      <c r="T67" s="37" t="s">
        <v>31</v>
      </c>
      <c r="U67" s="44" t="s">
        <v>32</v>
      </c>
      <c r="V67" s="37" t="s">
        <v>33</v>
      </c>
      <c r="W67" s="38">
        <v>6498</v>
      </c>
      <c r="X67" s="42">
        <v>44197</v>
      </c>
      <c r="Y67" s="42">
        <v>44561</v>
      </c>
      <c r="Z67" s="38">
        <v>6498</v>
      </c>
      <c r="AA67" s="8">
        <f t="shared" si="0"/>
        <v>0</v>
      </c>
    </row>
    <row r="68" spans="1:27" ht="75" customHeight="1" x14ac:dyDescent="0.3">
      <c r="A68" s="31">
        <v>1064</v>
      </c>
      <c r="B68" s="31">
        <v>2021</v>
      </c>
      <c r="C68" s="31" t="s">
        <v>567</v>
      </c>
      <c r="D68" s="40">
        <v>44364</v>
      </c>
      <c r="E68" s="31" t="s">
        <v>567</v>
      </c>
      <c r="F68" s="40">
        <v>44364</v>
      </c>
      <c r="G68" s="31" t="s">
        <v>568</v>
      </c>
      <c r="H68" s="40">
        <v>44364</v>
      </c>
      <c r="I68" s="32" t="s">
        <v>569</v>
      </c>
      <c r="J68" s="35" t="s">
        <v>27</v>
      </c>
      <c r="K68" s="48" t="s">
        <v>28</v>
      </c>
      <c r="L68" s="35" t="s">
        <v>570</v>
      </c>
      <c r="M68" s="39" t="s">
        <v>417</v>
      </c>
      <c r="N68" s="43" t="s">
        <v>30</v>
      </c>
      <c r="O68" s="39" t="s">
        <v>172</v>
      </c>
      <c r="P68" s="44" t="s">
        <v>213</v>
      </c>
      <c r="Q68" s="34" t="s">
        <v>368</v>
      </c>
      <c r="R68" s="33" t="s">
        <v>120</v>
      </c>
      <c r="S68" s="37" t="s">
        <v>33</v>
      </c>
      <c r="T68" s="34" t="s">
        <v>368</v>
      </c>
      <c r="U68" s="33" t="s">
        <v>120</v>
      </c>
      <c r="V68" s="37" t="s">
        <v>33</v>
      </c>
      <c r="W68" s="8">
        <v>1200</v>
      </c>
      <c r="X68" s="40">
        <v>44364</v>
      </c>
      <c r="Y68" s="40">
        <v>44393</v>
      </c>
      <c r="Z68" s="8">
        <v>1200</v>
      </c>
      <c r="AA68" s="8">
        <f t="shared" si="0"/>
        <v>0</v>
      </c>
    </row>
    <row r="69" spans="1:27" ht="360" customHeight="1" x14ac:dyDescent="0.3">
      <c r="A69" s="31">
        <v>1065</v>
      </c>
      <c r="B69" s="31">
        <v>2021</v>
      </c>
      <c r="C69" s="31" t="s">
        <v>571</v>
      </c>
      <c r="D69" s="40">
        <v>44305</v>
      </c>
      <c r="E69" s="31" t="s">
        <v>572</v>
      </c>
      <c r="F69" s="40">
        <v>44385</v>
      </c>
      <c r="G69" s="31" t="s">
        <v>573</v>
      </c>
      <c r="H69" s="40">
        <v>44412</v>
      </c>
      <c r="I69" s="32" t="s">
        <v>574</v>
      </c>
      <c r="J69" s="35" t="s">
        <v>27</v>
      </c>
      <c r="K69" s="48" t="s">
        <v>28</v>
      </c>
      <c r="L69" s="35" t="s">
        <v>575</v>
      </c>
      <c r="M69" s="39" t="s">
        <v>576</v>
      </c>
      <c r="N69" s="43" t="s">
        <v>30</v>
      </c>
      <c r="O69" s="39" t="s">
        <v>295</v>
      </c>
      <c r="P69" s="37" t="s">
        <v>213</v>
      </c>
      <c r="Q69" s="34" t="s">
        <v>577</v>
      </c>
      <c r="R69" s="33" t="s">
        <v>578</v>
      </c>
      <c r="S69" s="34" t="s">
        <v>33</v>
      </c>
      <c r="T69" s="34" t="s">
        <v>121</v>
      </c>
      <c r="U69" s="33" t="s">
        <v>122</v>
      </c>
      <c r="V69" s="34" t="s">
        <v>33</v>
      </c>
      <c r="W69" s="8">
        <v>391499</v>
      </c>
      <c r="X69" s="40">
        <v>44412</v>
      </c>
      <c r="Y69" s="40">
        <v>45507</v>
      </c>
      <c r="Z69" s="8">
        <v>391499</v>
      </c>
      <c r="AA69" s="8">
        <f t="shared" ref="AA69:AA132" si="1">W69-Z69</f>
        <v>0</v>
      </c>
    </row>
    <row r="70" spans="1:27" ht="75" customHeight="1" x14ac:dyDescent="0.3">
      <c r="A70" s="31">
        <v>1066</v>
      </c>
      <c r="B70" s="31">
        <v>2021</v>
      </c>
      <c r="C70" s="31" t="s">
        <v>579</v>
      </c>
      <c r="D70" s="40">
        <v>44319</v>
      </c>
      <c r="E70" s="31" t="s">
        <v>579</v>
      </c>
      <c r="F70" s="40">
        <v>44319</v>
      </c>
      <c r="G70" s="31" t="s">
        <v>580</v>
      </c>
      <c r="H70" s="40">
        <v>44319</v>
      </c>
      <c r="I70" s="32" t="s">
        <v>581</v>
      </c>
      <c r="J70" s="35" t="s">
        <v>27</v>
      </c>
      <c r="K70" s="48" t="s">
        <v>28</v>
      </c>
      <c r="L70" s="35" t="s">
        <v>582</v>
      </c>
      <c r="M70" s="31" t="s">
        <v>417</v>
      </c>
      <c r="N70" s="35" t="s">
        <v>30</v>
      </c>
      <c r="O70" s="31" t="s">
        <v>45</v>
      </c>
      <c r="P70" s="33" t="s">
        <v>213</v>
      </c>
      <c r="Q70" s="34" t="s">
        <v>277</v>
      </c>
      <c r="R70" s="31" t="s">
        <v>89</v>
      </c>
      <c r="S70" s="34" t="s">
        <v>33</v>
      </c>
      <c r="T70" s="34" t="s">
        <v>277</v>
      </c>
      <c r="U70" s="31" t="s">
        <v>89</v>
      </c>
      <c r="V70" s="34" t="s">
        <v>33</v>
      </c>
      <c r="W70" s="8">
        <v>13400</v>
      </c>
      <c r="X70" s="40">
        <v>44319</v>
      </c>
      <c r="Y70" s="40">
        <v>44502</v>
      </c>
      <c r="Z70" s="8">
        <v>0</v>
      </c>
      <c r="AA70" s="8">
        <f t="shared" si="1"/>
        <v>13400</v>
      </c>
    </row>
    <row r="71" spans="1:27" ht="75" customHeight="1" x14ac:dyDescent="0.3">
      <c r="A71" s="31">
        <v>1067</v>
      </c>
      <c r="B71" s="31">
        <v>2021</v>
      </c>
      <c r="C71" s="31" t="s">
        <v>583</v>
      </c>
      <c r="D71" s="40">
        <v>44319</v>
      </c>
      <c r="E71" s="31" t="s">
        <v>583</v>
      </c>
      <c r="F71" s="40">
        <v>44319</v>
      </c>
      <c r="G71" s="31" t="s">
        <v>584</v>
      </c>
      <c r="H71" s="40">
        <v>44307</v>
      </c>
      <c r="I71" s="32" t="s">
        <v>585</v>
      </c>
      <c r="J71" s="35" t="s">
        <v>27</v>
      </c>
      <c r="K71" s="48" t="s">
        <v>28</v>
      </c>
      <c r="L71" s="35" t="s">
        <v>586</v>
      </c>
      <c r="M71" s="31" t="s">
        <v>29</v>
      </c>
      <c r="N71" s="35" t="s">
        <v>226</v>
      </c>
      <c r="O71" s="31"/>
      <c r="P71" s="33"/>
      <c r="Q71" s="34" t="s">
        <v>147</v>
      </c>
      <c r="R71" s="31" t="s">
        <v>148</v>
      </c>
      <c r="S71" s="34" t="s">
        <v>33</v>
      </c>
      <c r="T71" s="34" t="s">
        <v>147</v>
      </c>
      <c r="U71" s="31" t="s">
        <v>148</v>
      </c>
      <c r="V71" s="34" t="s">
        <v>33</v>
      </c>
      <c r="W71" s="8">
        <v>22.3</v>
      </c>
      <c r="X71" s="40">
        <v>44321</v>
      </c>
      <c r="Y71" s="40">
        <v>45416</v>
      </c>
      <c r="Z71" s="8">
        <v>22.3</v>
      </c>
      <c r="AA71" s="8">
        <f t="shared" si="1"/>
        <v>0</v>
      </c>
    </row>
    <row r="72" spans="1:27" ht="75" customHeight="1" x14ac:dyDescent="0.3">
      <c r="A72" s="31">
        <v>1068</v>
      </c>
      <c r="B72" s="31">
        <v>2021</v>
      </c>
      <c r="C72" s="31" t="s">
        <v>587</v>
      </c>
      <c r="D72" s="40">
        <v>44406</v>
      </c>
      <c r="E72" s="31" t="s">
        <v>587</v>
      </c>
      <c r="F72" s="40">
        <v>44406</v>
      </c>
      <c r="G72" s="31" t="s">
        <v>238</v>
      </c>
      <c r="H72" s="40">
        <v>44406</v>
      </c>
      <c r="I72" s="32" t="s">
        <v>588</v>
      </c>
      <c r="J72" s="35" t="s">
        <v>27</v>
      </c>
      <c r="K72" s="48" t="s">
        <v>28</v>
      </c>
      <c r="L72" s="35" t="s">
        <v>589</v>
      </c>
      <c r="M72" s="31" t="s">
        <v>417</v>
      </c>
      <c r="N72" s="35" t="s">
        <v>30</v>
      </c>
      <c r="O72" s="31" t="s">
        <v>45</v>
      </c>
      <c r="P72" s="33" t="s">
        <v>213</v>
      </c>
      <c r="Q72" s="34" t="s">
        <v>46</v>
      </c>
      <c r="R72" s="31" t="s">
        <v>47</v>
      </c>
      <c r="S72" s="34" t="s">
        <v>33</v>
      </c>
      <c r="T72" s="34" t="s">
        <v>46</v>
      </c>
      <c r="U72" s="31" t="s">
        <v>47</v>
      </c>
      <c r="V72" s="34" t="s">
        <v>33</v>
      </c>
      <c r="W72" s="8">
        <v>154000</v>
      </c>
      <c r="X72" s="40">
        <v>44197</v>
      </c>
      <c r="Y72" s="40">
        <v>44561</v>
      </c>
      <c r="Z72" s="8">
        <v>77000</v>
      </c>
      <c r="AA72" s="8">
        <f t="shared" si="1"/>
        <v>77000</v>
      </c>
    </row>
    <row r="73" spans="1:27" ht="75" customHeight="1" x14ac:dyDescent="0.3">
      <c r="A73" s="31">
        <v>1069</v>
      </c>
      <c r="B73" s="31">
        <v>2021</v>
      </c>
      <c r="C73" s="31" t="s">
        <v>590</v>
      </c>
      <c r="D73" s="40">
        <v>44414</v>
      </c>
      <c r="E73" s="31" t="s">
        <v>590</v>
      </c>
      <c r="F73" s="40">
        <v>44414</v>
      </c>
      <c r="G73" s="31" t="s">
        <v>591</v>
      </c>
      <c r="H73" s="40">
        <v>44414</v>
      </c>
      <c r="I73" s="32" t="s">
        <v>592</v>
      </c>
      <c r="J73" s="35" t="s">
        <v>27</v>
      </c>
      <c r="K73" s="48" t="s">
        <v>28</v>
      </c>
      <c r="L73" s="35" t="s">
        <v>593</v>
      </c>
      <c r="M73" s="31" t="s">
        <v>42</v>
      </c>
      <c r="N73" s="35" t="s">
        <v>30</v>
      </c>
      <c r="O73" s="31" t="s">
        <v>194</v>
      </c>
      <c r="P73" s="33" t="s">
        <v>213</v>
      </c>
      <c r="Q73" s="34" t="s">
        <v>74</v>
      </c>
      <c r="R73" s="31" t="s">
        <v>75</v>
      </c>
      <c r="S73" s="34" t="s">
        <v>33</v>
      </c>
      <c r="T73" s="34" t="s">
        <v>74</v>
      </c>
      <c r="U73" s="31" t="s">
        <v>75</v>
      </c>
      <c r="V73" s="34" t="s">
        <v>33</v>
      </c>
      <c r="W73" s="8">
        <v>141200</v>
      </c>
      <c r="X73" s="40">
        <v>43831</v>
      </c>
      <c r="Y73" s="40">
        <v>44561</v>
      </c>
      <c r="Z73" s="8">
        <f>70600</f>
        <v>70600</v>
      </c>
      <c r="AA73" s="8">
        <f t="shared" si="1"/>
        <v>70600</v>
      </c>
    </row>
    <row r="74" spans="1:27" ht="75" customHeight="1" x14ac:dyDescent="0.3">
      <c r="A74" s="31">
        <v>1070</v>
      </c>
      <c r="B74" s="31">
        <v>2021</v>
      </c>
      <c r="C74" s="31" t="s">
        <v>222</v>
      </c>
      <c r="D74" s="40">
        <v>44319</v>
      </c>
      <c r="E74" s="31" t="s">
        <v>222</v>
      </c>
      <c r="F74" s="40">
        <v>44319</v>
      </c>
      <c r="G74" s="31" t="s">
        <v>594</v>
      </c>
      <c r="H74" s="40">
        <v>44319</v>
      </c>
      <c r="I74" s="32" t="s">
        <v>595</v>
      </c>
      <c r="J74" s="35" t="s">
        <v>27</v>
      </c>
      <c r="K74" s="48" t="s">
        <v>28</v>
      </c>
      <c r="L74" s="35" t="s">
        <v>596</v>
      </c>
      <c r="M74" s="31" t="s">
        <v>36</v>
      </c>
      <c r="N74" s="35" t="s">
        <v>226</v>
      </c>
      <c r="O74" s="31" t="s">
        <v>37</v>
      </c>
      <c r="P74" s="33" t="s">
        <v>213</v>
      </c>
      <c r="Q74" s="34" t="s">
        <v>121</v>
      </c>
      <c r="R74" s="31" t="s">
        <v>122</v>
      </c>
      <c r="S74" s="34" t="s">
        <v>33</v>
      </c>
      <c r="T74" s="34" t="s">
        <v>121</v>
      </c>
      <c r="U74" s="31" t="s">
        <v>122</v>
      </c>
      <c r="V74" s="34" t="s">
        <v>33</v>
      </c>
      <c r="W74" s="8">
        <v>100393.63</v>
      </c>
      <c r="X74" s="40">
        <v>44319</v>
      </c>
      <c r="Y74" s="40">
        <v>45779</v>
      </c>
      <c r="Z74" s="8">
        <v>0</v>
      </c>
      <c r="AA74" s="8">
        <f t="shared" si="1"/>
        <v>100393.63</v>
      </c>
    </row>
    <row r="75" spans="1:27" ht="75" customHeight="1" x14ac:dyDescent="0.3">
      <c r="A75" s="31">
        <v>1071</v>
      </c>
      <c r="B75" s="31">
        <v>2021</v>
      </c>
      <c r="C75" s="31" t="s">
        <v>597</v>
      </c>
      <c r="D75" s="40">
        <v>44319</v>
      </c>
      <c r="E75" s="31" t="s">
        <v>597</v>
      </c>
      <c r="F75" s="40">
        <v>44319</v>
      </c>
      <c r="G75" s="31" t="s">
        <v>598</v>
      </c>
      <c r="H75" s="40">
        <v>44319</v>
      </c>
      <c r="I75" s="32" t="s">
        <v>599</v>
      </c>
      <c r="J75" s="35" t="s">
        <v>27</v>
      </c>
      <c r="K75" s="48" t="s">
        <v>28</v>
      </c>
      <c r="L75" s="35" t="s">
        <v>600</v>
      </c>
      <c r="M75" s="31" t="s">
        <v>42</v>
      </c>
      <c r="N75" s="35" t="s">
        <v>30</v>
      </c>
      <c r="O75" s="31" t="s">
        <v>172</v>
      </c>
      <c r="P75" s="33" t="s">
        <v>213</v>
      </c>
      <c r="Q75" s="34" t="s">
        <v>84</v>
      </c>
      <c r="R75" s="31" t="s">
        <v>85</v>
      </c>
      <c r="S75" s="34" t="s">
        <v>33</v>
      </c>
      <c r="T75" s="34" t="s">
        <v>84</v>
      </c>
      <c r="U75" s="31" t="s">
        <v>85</v>
      </c>
      <c r="V75" s="34" t="s">
        <v>33</v>
      </c>
      <c r="W75" s="8">
        <v>20254</v>
      </c>
      <c r="X75" s="40">
        <v>44197</v>
      </c>
      <c r="Y75" s="40">
        <v>44561</v>
      </c>
      <c r="Z75" s="8">
        <v>20254</v>
      </c>
      <c r="AA75" s="8">
        <f t="shared" si="1"/>
        <v>0</v>
      </c>
    </row>
    <row r="76" spans="1:27" ht="75" customHeight="1" x14ac:dyDescent="0.3">
      <c r="A76" s="31">
        <v>1072</v>
      </c>
      <c r="B76" s="31">
        <v>2021</v>
      </c>
      <c r="C76" s="31" t="s">
        <v>601</v>
      </c>
      <c r="D76" s="40">
        <v>44319</v>
      </c>
      <c r="E76" s="31" t="s">
        <v>601</v>
      </c>
      <c r="F76" s="40">
        <v>44319</v>
      </c>
      <c r="G76" s="31" t="s">
        <v>602</v>
      </c>
      <c r="H76" s="40">
        <v>44315</v>
      </c>
      <c r="I76" s="32" t="s">
        <v>603</v>
      </c>
      <c r="J76" s="35" t="s">
        <v>27</v>
      </c>
      <c r="K76" s="48" t="s">
        <v>28</v>
      </c>
      <c r="L76" s="35" t="s">
        <v>604</v>
      </c>
      <c r="M76" s="31" t="s">
        <v>29</v>
      </c>
      <c r="N76" s="35" t="s">
        <v>30</v>
      </c>
      <c r="O76" s="31"/>
      <c r="P76" s="33"/>
      <c r="Q76" s="34" t="s">
        <v>605</v>
      </c>
      <c r="R76" s="31" t="s">
        <v>606</v>
      </c>
      <c r="S76" s="34" t="s">
        <v>33</v>
      </c>
      <c r="T76" s="34" t="s">
        <v>605</v>
      </c>
      <c r="U76" s="31" t="s">
        <v>606</v>
      </c>
      <c r="V76" s="34" t="s">
        <v>33</v>
      </c>
      <c r="W76" s="8">
        <v>1325</v>
      </c>
      <c r="X76" s="40">
        <v>44319</v>
      </c>
      <c r="Y76" s="40">
        <v>44350</v>
      </c>
      <c r="Z76" s="8">
        <v>0</v>
      </c>
      <c r="AA76" s="8">
        <f t="shared" si="1"/>
        <v>1325</v>
      </c>
    </row>
    <row r="77" spans="1:27" ht="75" customHeight="1" x14ac:dyDescent="0.3">
      <c r="A77" s="31">
        <v>1073</v>
      </c>
      <c r="B77" s="31">
        <v>2021</v>
      </c>
      <c r="C77" s="31" t="s">
        <v>607</v>
      </c>
      <c r="D77" s="40">
        <v>44326</v>
      </c>
      <c r="E77" s="31" t="s">
        <v>607</v>
      </c>
      <c r="F77" s="40">
        <v>44326</v>
      </c>
      <c r="G77" s="31" t="s">
        <v>608</v>
      </c>
      <c r="H77" s="40">
        <v>44327</v>
      </c>
      <c r="I77" s="32" t="s">
        <v>609</v>
      </c>
      <c r="J77" s="35" t="s">
        <v>27</v>
      </c>
      <c r="K77" s="48" t="s">
        <v>28</v>
      </c>
      <c r="L77" s="35" t="s">
        <v>610</v>
      </c>
      <c r="M77" s="31" t="s">
        <v>29</v>
      </c>
      <c r="N77" s="35" t="s">
        <v>30</v>
      </c>
      <c r="O77" s="31" t="s">
        <v>217</v>
      </c>
      <c r="P77" s="33" t="s">
        <v>218</v>
      </c>
      <c r="Q77" s="34" t="s">
        <v>214</v>
      </c>
      <c r="R77" s="31" t="s">
        <v>215</v>
      </c>
      <c r="S77" s="34" t="s">
        <v>33</v>
      </c>
      <c r="T77" s="34" t="s">
        <v>214</v>
      </c>
      <c r="U77" s="31" t="s">
        <v>215</v>
      </c>
      <c r="V77" s="34" t="s">
        <v>33</v>
      </c>
      <c r="W77" s="8">
        <v>4212.25</v>
      </c>
      <c r="X77" s="40">
        <v>44327</v>
      </c>
      <c r="Y77" s="40">
        <v>44369</v>
      </c>
      <c r="Z77" s="8">
        <v>0</v>
      </c>
      <c r="AA77" s="8">
        <f t="shared" si="1"/>
        <v>4212.25</v>
      </c>
    </row>
    <row r="78" spans="1:27" ht="75" customHeight="1" x14ac:dyDescent="0.3">
      <c r="A78" s="31">
        <v>1075</v>
      </c>
      <c r="B78" s="31">
        <v>2021</v>
      </c>
      <c r="C78" s="31" t="s">
        <v>227</v>
      </c>
      <c r="D78" s="40">
        <v>44336</v>
      </c>
      <c r="E78" s="31" t="s">
        <v>227</v>
      </c>
      <c r="F78" s="40">
        <v>44336</v>
      </c>
      <c r="G78" s="31" t="s">
        <v>611</v>
      </c>
      <c r="H78" s="40">
        <v>44337</v>
      </c>
      <c r="I78" s="32" t="s">
        <v>612</v>
      </c>
      <c r="J78" s="35" t="s">
        <v>27</v>
      </c>
      <c r="K78" s="48" t="s">
        <v>28</v>
      </c>
      <c r="L78" s="35" t="s">
        <v>613</v>
      </c>
      <c r="M78" s="31" t="s">
        <v>29</v>
      </c>
      <c r="N78" s="35" t="s">
        <v>30</v>
      </c>
      <c r="O78" s="31" t="s">
        <v>217</v>
      </c>
      <c r="P78" s="33" t="s">
        <v>218</v>
      </c>
      <c r="Q78" s="34" t="s">
        <v>614</v>
      </c>
      <c r="R78" s="31" t="s">
        <v>615</v>
      </c>
      <c r="S78" s="34" t="s">
        <v>33</v>
      </c>
      <c r="T78" s="34" t="s">
        <v>614</v>
      </c>
      <c r="U78" s="31" t="s">
        <v>615</v>
      </c>
      <c r="V78" s="34" t="s">
        <v>33</v>
      </c>
      <c r="W78" s="8">
        <v>35700</v>
      </c>
      <c r="X78" s="40">
        <v>44337</v>
      </c>
      <c r="Y78" s="40">
        <v>44561</v>
      </c>
      <c r="Z78" s="8">
        <v>9103.5</v>
      </c>
      <c r="AA78" s="8">
        <f t="shared" si="1"/>
        <v>26596.5</v>
      </c>
    </row>
    <row r="79" spans="1:27" ht="75" customHeight="1" x14ac:dyDescent="0.3">
      <c r="A79" s="31">
        <v>1076</v>
      </c>
      <c r="B79" s="31">
        <v>2021</v>
      </c>
      <c r="C79" s="31" t="s">
        <v>616</v>
      </c>
      <c r="D79" s="40">
        <v>44336</v>
      </c>
      <c r="E79" s="31" t="s">
        <v>616</v>
      </c>
      <c r="F79" s="40">
        <v>44336</v>
      </c>
      <c r="G79" s="31" t="s">
        <v>617</v>
      </c>
      <c r="H79" s="40">
        <v>44336</v>
      </c>
      <c r="I79" s="32" t="s">
        <v>618</v>
      </c>
      <c r="J79" s="35" t="s">
        <v>27</v>
      </c>
      <c r="K79" s="48" t="s">
        <v>28</v>
      </c>
      <c r="L79" s="35" t="s">
        <v>619</v>
      </c>
      <c r="M79" s="31" t="s">
        <v>29</v>
      </c>
      <c r="N79" s="35" t="s">
        <v>30</v>
      </c>
      <c r="O79" s="29"/>
      <c r="P79" s="29"/>
      <c r="Q79" s="34">
        <v>97513170585</v>
      </c>
      <c r="R79" s="31" t="s">
        <v>69</v>
      </c>
      <c r="S79" s="34" t="s">
        <v>33</v>
      </c>
      <c r="T79" s="34">
        <v>97513170585</v>
      </c>
      <c r="U79" s="31" t="s">
        <v>69</v>
      </c>
      <c r="V79" s="34" t="s">
        <v>33</v>
      </c>
      <c r="W79" s="8">
        <v>10200</v>
      </c>
      <c r="X79" s="40">
        <v>44336</v>
      </c>
      <c r="Y79" s="40">
        <v>44561</v>
      </c>
      <c r="Z79" s="8">
        <v>10200</v>
      </c>
      <c r="AA79" s="8">
        <f t="shared" si="1"/>
        <v>0</v>
      </c>
    </row>
    <row r="80" spans="1:27" ht="75" customHeight="1" x14ac:dyDescent="0.3">
      <c r="A80" s="31">
        <v>1077</v>
      </c>
      <c r="B80" s="31">
        <v>2021</v>
      </c>
      <c r="C80" s="39" t="s">
        <v>224</v>
      </c>
      <c r="D80" s="42">
        <v>44327</v>
      </c>
      <c r="E80" s="39" t="s">
        <v>224</v>
      </c>
      <c r="F80" s="42">
        <v>44327</v>
      </c>
      <c r="G80" s="39" t="s">
        <v>620</v>
      </c>
      <c r="H80" s="42">
        <v>44328</v>
      </c>
      <c r="I80" s="32" t="s">
        <v>621</v>
      </c>
      <c r="J80" s="35" t="s">
        <v>27</v>
      </c>
      <c r="K80" s="48" t="s">
        <v>28</v>
      </c>
      <c r="L80" s="35" t="s">
        <v>622</v>
      </c>
      <c r="M80" s="31" t="s">
        <v>42</v>
      </c>
      <c r="N80" s="35" t="s">
        <v>30</v>
      </c>
      <c r="O80" s="29"/>
      <c r="P80" s="29"/>
      <c r="Q80" s="34" t="s">
        <v>142</v>
      </c>
      <c r="R80" s="31" t="s">
        <v>143</v>
      </c>
      <c r="S80" s="34" t="s">
        <v>33</v>
      </c>
      <c r="T80" s="34" t="s">
        <v>142</v>
      </c>
      <c r="U80" s="31" t="s">
        <v>143</v>
      </c>
      <c r="V80" s="34" t="s">
        <v>33</v>
      </c>
      <c r="W80" s="8">
        <v>270000</v>
      </c>
      <c r="X80" s="42">
        <v>44287</v>
      </c>
      <c r="Y80" s="42">
        <v>44561</v>
      </c>
      <c r="Z80" s="8">
        <v>127179.49</v>
      </c>
      <c r="AA80" s="8">
        <f t="shared" si="1"/>
        <v>142820.51</v>
      </c>
    </row>
    <row r="81" spans="1:27" ht="75" customHeight="1" x14ac:dyDescent="0.3">
      <c r="A81" s="31">
        <v>1078</v>
      </c>
      <c r="B81" s="31">
        <v>2021</v>
      </c>
      <c r="C81" s="31" t="s">
        <v>623</v>
      </c>
      <c r="D81" s="40">
        <v>44403</v>
      </c>
      <c r="E81" s="31" t="s">
        <v>623</v>
      </c>
      <c r="F81" s="40">
        <v>44403</v>
      </c>
      <c r="G81" s="31" t="s">
        <v>624</v>
      </c>
      <c r="H81" s="40">
        <v>44403</v>
      </c>
      <c r="I81" s="32" t="s">
        <v>625</v>
      </c>
      <c r="J81" s="35" t="s">
        <v>27</v>
      </c>
      <c r="K81" s="48" t="s">
        <v>28</v>
      </c>
      <c r="L81" s="35" t="s">
        <v>626</v>
      </c>
      <c r="M81" s="31" t="s">
        <v>29</v>
      </c>
      <c r="N81" s="35" t="s">
        <v>30</v>
      </c>
      <c r="O81" s="31" t="s">
        <v>194</v>
      </c>
      <c r="P81" s="33" t="s">
        <v>213</v>
      </c>
      <c r="Q81" s="34" t="s">
        <v>126</v>
      </c>
      <c r="R81" s="31" t="s">
        <v>127</v>
      </c>
      <c r="S81" s="34" t="s">
        <v>33</v>
      </c>
      <c r="T81" s="34" t="s">
        <v>126</v>
      </c>
      <c r="U81" s="31" t="s">
        <v>127</v>
      </c>
      <c r="V81" s="34" t="s">
        <v>33</v>
      </c>
      <c r="W81" s="8">
        <v>73710</v>
      </c>
      <c r="X81" s="40">
        <v>44397</v>
      </c>
      <c r="Y81" s="40">
        <v>45291</v>
      </c>
      <c r="Z81" s="8">
        <v>3150</v>
      </c>
      <c r="AA81" s="8">
        <f t="shared" si="1"/>
        <v>70560</v>
      </c>
    </row>
    <row r="82" spans="1:27" ht="75" customHeight="1" x14ac:dyDescent="0.3">
      <c r="A82" s="31">
        <v>1079</v>
      </c>
      <c r="B82" s="31">
        <v>2021</v>
      </c>
      <c r="C82" s="39" t="s">
        <v>627</v>
      </c>
      <c r="D82" s="42">
        <v>44460</v>
      </c>
      <c r="E82" s="39" t="s">
        <v>627</v>
      </c>
      <c r="F82" s="42">
        <v>44460</v>
      </c>
      <c r="G82" s="39" t="s">
        <v>628</v>
      </c>
      <c r="H82" s="42">
        <v>44461</v>
      </c>
      <c r="I82" s="32" t="s">
        <v>629</v>
      </c>
      <c r="J82" s="35" t="s">
        <v>27</v>
      </c>
      <c r="K82" s="48" t="s">
        <v>28</v>
      </c>
      <c r="L82" s="35" t="s">
        <v>630</v>
      </c>
      <c r="M82" s="31" t="s">
        <v>29</v>
      </c>
      <c r="N82" s="35" t="s">
        <v>30</v>
      </c>
      <c r="O82" s="31" t="s">
        <v>217</v>
      </c>
      <c r="P82" s="33" t="s">
        <v>218</v>
      </c>
      <c r="Q82" s="34" t="s">
        <v>259</v>
      </c>
      <c r="R82" s="31" t="s">
        <v>260</v>
      </c>
      <c r="S82" s="34" t="s">
        <v>33</v>
      </c>
      <c r="T82" s="34" t="s">
        <v>259</v>
      </c>
      <c r="U82" s="31" t="s">
        <v>260</v>
      </c>
      <c r="V82" s="34" t="s">
        <v>33</v>
      </c>
      <c r="W82" s="8">
        <v>40983.61</v>
      </c>
      <c r="X82" s="42">
        <v>44197</v>
      </c>
      <c r="Y82" s="42">
        <v>44561</v>
      </c>
      <c r="Z82" s="8">
        <v>0</v>
      </c>
      <c r="AA82" s="8">
        <f t="shared" si="1"/>
        <v>40983.61</v>
      </c>
    </row>
    <row r="83" spans="1:27" ht="75" customHeight="1" x14ac:dyDescent="0.3">
      <c r="A83" s="39">
        <v>1080</v>
      </c>
      <c r="B83" s="39">
        <v>2021</v>
      </c>
      <c r="C83" s="39" t="s">
        <v>631</v>
      </c>
      <c r="D83" s="42">
        <v>44452</v>
      </c>
      <c r="E83" s="39" t="s">
        <v>631</v>
      </c>
      <c r="F83" s="42">
        <v>44452</v>
      </c>
      <c r="G83" s="39" t="s">
        <v>123</v>
      </c>
      <c r="H83" s="42">
        <v>44452</v>
      </c>
      <c r="I83" s="39">
        <v>8747454366</v>
      </c>
      <c r="J83" s="43" t="s">
        <v>27</v>
      </c>
      <c r="K83" s="39" t="s">
        <v>28</v>
      </c>
      <c r="L83" s="43" t="s">
        <v>632</v>
      </c>
      <c r="M83" s="39" t="s">
        <v>42</v>
      </c>
      <c r="N83" s="43" t="s">
        <v>30</v>
      </c>
      <c r="O83" s="39" t="s">
        <v>194</v>
      </c>
      <c r="P83" s="44" t="s">
        <v>213</v>
      </c>
      <c r="Q83" s="37" t="s">
        <v>98</v>
      </c>
      <c r="R83" s="39" t="s">
        <v>99</v>
      </c>
      <c r="S83" s="37" t="s">
        <v>33</v>
      </c>
      <c r="T83" s="37" t="s">
        <v>98</v>
      </c>
      <c r="U83" s="39" t="s">
        <v>99</v>
      </c>
      <c r="V83" s="37" t="s">
        <v>33</v>
      </c>
      <c r="W83" s="38">
        <v>119950</v>
      </c>
      <c r="X83" s="42">
        <v>44197</v>
      </c>
      <c r="Y83" s="42">
        <v>44561</v>
      </c>
      <c r="Z83" s="8">
        <v>119950</v>
      </c>
      <c r="AA83" s="8">
        <f t="shared" si="1"/>
        <v>0</v>
      </c>
    </row>
    <row r="84" spans="1:27" ht="75" customHeight="1" x14ac:dyDescent="0.3">
      <c r="A84" s="39">
        <v>1081</v>
      </c>
      <c r="B84" s="39">
        <v>2021</v>
      </c>
      <c r="C84" s="39" t="s">
        <v>633</v>
      </c>
      <c r="D84" s="42">
        <v>44453</v>
      </c>
      <c r="E84" s="39" t="s">
        <v>633</v>
      </c>
      <c r="F84" s="42">
        <v>44453</v>
      </c>
      <c r="G84" s="39" t="s">
        <v>634</v>
      </c>
      <c r="H84" s="42">
        <v>44453</v>
      </c>
      <c r="I84" s="39" t="s">
        <v>635</v>
      </c>
      <c r="J84" s="43" t="s">
        <v>27</v>
      </c>
      <c r="K84" s="39" t="s">
        <v>28</v>
      </c>
      <c r="L84" s="43" t="s">
        <v>636</v>
      </c>
      <c r="M84" s="39" t="s">
        <v>42</v>
      </c>
      <c r="N84" s="43" t="s">
        <v>30</v>
      </c>
      <c r="O84" s="39" t="s">
        <v>172</v>
      </c>
      <c r="P84" s="44" t="s">
        <v>213</v>
      </c>
      <c r="Q84" s="37" t="s">
        <v>637</v>
      </c>
      <c r="R84" s="39" t="s">
        <v>638</v>
      </c>
      <c r="S84" s="37" t="s">
        <v>33</v>
      </c>
      <c r="T84" s="37" t="s">
        <v>637</v>
      </c>
      <c r="U84" s="39" t="s">
        <v>638</v>
      </c>
      <c r="V84" s="37" t="s">
        <v>33</v>
      </c>
      <c r="W84" s="38">
        <v>9250</v>
      </c>
      <c r="X84" s="42">
        <v>44197</v>
      </c>
      <c r="Y84" s="42">
        <v>44561</v>
      </c>
      <c r="Z84" s="8">
        <v>9250</v>
      </c>
      <c r="AA84" s="8">
        <f t="shared" si="1"/>
        <v>0</v>
      </c>
    </row>
    <row r="85" spans="1:27" ht="75" customHeight="1" x14ac:dyDescent="0.3">
      <c r="A85" s="39">
        <v>1082</v>
      </c>
      <c r="B85" s="39">
        <v>2021</v>
      </c>
      <c r="C85" s="39" t="s">
        <v>639</v>
      </c>
      <c r="D85" s="42">
        <v>44467</v>
      </c>
      <c r="E85" s="39" t="s">
        <v>639</v>
      </c>
      <c r="F85" s="42">
        <v>44467</v>
      </c>
      <c r="G85" s="39" t="s">
        <v>640</v>
      </c>
      <c r="H85" s="42">
        <v>44467</v>
      </c>
      <c r="I85" s="39" t="s">
        <v>641</v>
      </c>
      <c r="J85" s="43" t="s">
        <v>27</v>
      </c>
      <c r="K85" s="39" t="s">
        <v>28</v>
      </c>
      <c r="L85" s="43" t="s">
        <v>642</v>
      </c>
      <c r="M85" s="39" t="s">
        <v>29</v>
      </c>
      <c r="N85" s="43" t="s">
        <v>30</v>
      </c>
      <c r="O85" s="39" t="s">
        <v>194</v>
      </c>
      <c r="P85" s="44" t="s">
        <v>213</v>
      </c>
      <c r="Q85" s="37" t="s">
        <v>63</v>
      </c>
      <c r="R85" s="39" t="s">
        <v>64</v>
      </c>
      <c r="S85" s="37" t="s">
        <v>33</v>
      </c>
      <c r="T85" s="37" t="s">
        <v>63</v>
      </c>
      <c r="U85" s="39" t="s">
        <v>64</v>
      </c>
      <c r="V85" s="37" t="s">
        <v>33</v>
      </c>
      <c r="W85" s="38">
        <v>31290</v>
      </c>
      <c r="X85" s="42">
        <v>44467</v>
      </c>
      <c r="Y85" s="42">
        <v>44561</v>
      </c>
      <c r="Z85" s="8">
        <v>0</v>
      </c>
      <c r="AA85" s="8">
        <f t="shared" si="1"/>
        <v>31290</v>
      </c>
    </row>
    <row r="86" spans="1:27" ht="75" customHeight="1" x14ac:dyDescent="0.3">
      <c r="A86" s="31">
        <v>1083</v>
      </c>
      <c r="B86" s="31">
        <v>2021</v>
      </c>
      <c r="C86" s="31" t="s">
        <v>92</v>
      </c>
      <c r="D86" s="40">
        <v>44336</v>
      </c>
      <c r="E86" s="31" t="s">
        <v>92</v>
      </c>
      <c r="F86" s="40">
        <v>44336</v>
      </c>
      <c r="G86" s="31" t="s">
        <v>643</v>
      </c>
      <c r="H86" s="40">
        <v>44336</v>
      </c>
      <c r="I86" s="32" t="s">
        <v>644</v>
      </c>
      <c r="J86" s="35" t="s">
        <v>27</v>
      </c>
      <c r="K86" s="48" t="s">
        <v>28</v>
      </c>
      <c r="L86" s="35" t="s">
        <v>645</v>
      </c>
      <c r="M86" s="31" t="s">
        <v>29</v>
      </c>
      <c r="N86" s="35" t="s">
        <v>30</v>
      </c>
      <c r="O86" s="31"/>
      <c r="P86" s="33"/>
      <c r="Q86" s="34" t="s">
        <v>100</v>
      </c>
      <c r="R86" s="31" t="s">
        <v>101</v>
      </c>
      <c r="S86" s="34" t="s">
        <v>33</v>
      </c>
      <c r="T86" s="34" t="s">
        <v>100</v>
      </c>
      <c r="U86" s="31" t="s">
        <v>101</v>
      </c>
      <c r="V86" s="34" t="s">
        <v>33</v>
      </c>
      <c r="W86" s="8">
        <v>5087.88</v>
      </c>
      <c r="X86" s="40">
        <v>44307</v>
      </c>
      <c r="Y86" s="40">
        <v>44672</v>
      </c>
      <c r="Z86" s="8">
        <v>0</v>
      </c>
      <c r="AA86" s="8">
        <f t="shared" si="1"/>
        <v>5087.88</v>
      </c>
    </row>
    <row r="87" spans="1:27" ht="75" customHeight="1" x14ac:dyDescent="0.3">
      <c r="A87" s="31">
        <v>1084</v>
      </c>
      <c r="B87" s="31">
        <v>2021</v>
      </c>
      <c r="C87" s="31" t="s">
        <v>646</v>
      </c>
      <c r="D87" s="40">
        <v>44337</v>
      </c>
      <c r="E87" s="31" t="s">
        <v>647</v>
      </c>
      <c r="F87" s="40">
        <v>44523</v>
      </c>
      <c r="G87" s="31" t="s">
        <v>648</v>
      </c>
      <c r="H87" s="40">
        <v>44559</v>
      </c>
      <c r="I87" s="32" t="s">
        <v>649</v>
      </c>
      <c r="J87" s="35" t="s">
        <v>27</v>
      </c>
      <c r="K87" s="48" t="s">
        <v>28</v>
      </c>
      <c r="L87" s="35" t="s">
        <v>650</v>
      </c>
      <c r="M87" s="31" t="s">
        <v>42</v>
      </c>
      <c r="N87" s="35" t="s">
        <v>30</v>
      </c>
      <c r="O87" s="31" t="s">
        <v>55</v>
      </c>
      <c r="P87" s="33" t="s">
        <v>213</v>
      </c>
      <c r="Q87" s="31" t="s">
        <v>251</v>
      </c>
      <c r="R87" s="33" t="s">
        <v>41</v>
      </c>
      <c r="S87" s="37" t="s">
        <v>33</v>
      </c>
      <c r="T87" s="31" t="s">
        <v>251</v>
      </c>
      <c r="U87" s="33" t="s">
        <v>41</v>
      </c>
      <c r="V87" s="37" t="s">
        <v>33</v>
      </c>
      <c r="W87" s="8">
        <v>206731.8</v>
      </c>
      <c r="X87" s="40">
        <v>44559</v>
      </c>
      <c r="Y87" s="40">
        <v>44926</v>
      </c>
      <c r="Z87" s="8">
        <v>0</v>
      </c>
      <c r="AA87" s="8">
        <f t="shared" si="1"/>
        <v>206731.8</v>
      </c>
    </row>
    <row r="88" spans="1:27" ht="75" customHeight="1" x14ac:dyDescent="0.3">
      <c r="A88" s="31">
        <v>1085</v>
      </c>
      <c r="B88" s="31">
        <v>2021</v>
      </c>
      <c r="C88" s="31" t="s">
        <v>651</v>
      </c>
      <c r="D88" s="40">
        <v>44453</v>
      </c>
      <c r="E88" s="31" t="s">
        <v>651</v>
      </c>
      <c r="F88" s="40">
        <v>44453</v>
      </c>
      <c r="G88" s="31" t="s">
        <v>236</v>
      </c>
      <c r="H88" s="40">
        <v>44453</v>
      </c>
      <c r="I88" s="32" t="s">
        <v>652</v>
      </c>
      <c r="J88" s="35" t="s">
        <v>27</v>
      </c>
      <c r="K88" s="48" t="s">
        <v>28</v>
      </c>
      <c r="L88" s="35" t="s">
        <v>653</v>
      </c>
      <c r="M88" s="31" t="s">
        <v>42</v>
      </c>
      <c r="N88" s="35" t="s">
        <v>30</v>
      </c>
      <c r="O88" s="31" t="s">
        <v>172</v>
      </c>
      <c r="P88" s="33" t="s">
        <v>213</v>
      </c>
      <c r="Q88" s="34" t="s">
        <v>181</v>
      </c>
      <c r="R88" s="31" t="s">
        <v>117</v>
      </c>
      <c r="S88" s="34" t="s">
        <v>33</v>
      </c>
      <c r="T88" s="34" t="s">
        <v>181</v>
      </c>
      <c r="U88" s="31" t="s">
        <v>117</v>
      </c>
      <c r="V88" s="34" t="s">
        <v>33</v>
      </c>
      <c r="W88" s="8">
        <v>5813.33</v>
      </c>
      <c r="X88" s="40">
        <v>44197</v>
      </c>
      <c r="Y88" s="40">
        <v>44561</v>
      </c>
      <c r="Z88" s="8">
        <v>5813.33</v>
      </c>
      <c r="AA88" s="8">
        <f t="shared" si="1"/>
        <v>0</v>
      </c>
    </row>
    <row r="89" spans="1:27" ht="75" customHeight="1" x14ac:dyDescent="0.3">
      <c r="A89" s="31">
        <v>1086</v>
      </c>
      <c r="B89" s="31">
        <v>2021</v>
      </c>
      <c r="C89" s="31" t="s">
        <v>522</v>
      </c>
      <c r="D89" s="40">
        <v>44336</v>
      </c>
      <c r="E89" s="31" t="s">
        <v>522</v>
      </c>
      <c r="F89" s="40">
        <v>44336</v>
      </c>
      <c r="G89" s="31" t="s">
        <v>654</v>
      </c>
      <c r="H89" s="40">
        <v>44336</v>
      </c>
      <c r="I89" s="32" t="s">
        <v>655</v>
      </c>
      <c r="J89" s="35" t="s">
        <v>27</v>
      </c>
      <c r="K89" s="48" t="s">
        <v>28</v>
      </c>
      <c r="L89" s="35" t="s">
        <v>656</v>
      </c>
      <c r="M89" s="31" t="s">
        <v>29</v>
      </c>
      <c r="N89" s="35" t="s">
        <v>226</v>
      </c>
      <c r="O89" s="31" t="s">
        <v>194</v>
      </c>
      <c r="P89" s="33" t="s">
        <v>213</v>
      </c>
      <c r="Q89" s="34" t="s">
        <v>657</v>
      </c>
      <c r="R89" s="31" t="s">
        <v>658</v>
      </c>
      <c r="S89" s="34" t="s">
        <v>33</v>
      </c>
      <c r="T89" s="34" t="s">
        <v>657</v>
      </c>
      <c r="U89" s="31" t="s">
        <v>658</v>
      </c>
      <c r="V89" s="34" t="s">
        <v>33</v>
      </c>
      <c r="W89" s="8">
        <v>20000</v>
      </c>
      <c r="X89" s="40">
        <v>44336</v>
      </c>
      <c r="Y89" s="40">
        <v>45431</v>
      </c>
      <c r="Z89" s="8">
        <v>20000</v>
      </c>
      <c r="AA89" s="8">
        <f t="shared" si="1"/>
        <v>0</v>
      </c>
    </row>
    <row r="90" spans="1:27" ht="75" customHeight="1" x14ac:dyDescent="0.3">
      <c r="A90" s="31">
        <v>1088</v>
      </c>
      <c r="B90" s="31">
        <v>2021</v>
      </c>
      <c r="C90" s="31" t="s">
        <v>659</v>
      </c>
      <c r="D90" s="40">
        <v>44560</v>
      </c>
      <c r="E90" s="31" t="s">
        <v>659</v>
      </c>
      <c r="F90" s="40">
        <v>44560</v>
      </c>
      <c r="G90" s="31" t="s">
        <v>660</v>
      </c>
      <c r="H90" s="40">
        <v>44561</v>
      </c>
      <c r="I90" s="32" t="s">
        <v>661</v>
      </c>
      <c r="J90" s="35" t="s">
        <v>27</v>
      </c>
      <c r="K90" s="48" t="s">
        <v>28</v>
      </c>
      <c r="L90" s="35" t="s">
        <v>662</v>
      </c>
      <c r="M90" s="31" t="s">
        <v>42</v>
      </c>
      <c r="N90" s="35" t="s">
        <v>30</v>
      </c>
      <c r="O90" s="31" t="s">
        <v>217</v>
      </c>
      <c r="P90" s="33" t="s">
        <v>218</v>
      </c>
      <c r="Q90" s="34" t="s">
        <v>170</v>
      </c>
      <c r="R90" s="31" t="s">
        <v>112</v>
      </c>
      <c r="S90" s="34" t="s">
        <v>33</v>
      </c>
      <c r="T90" s="34" t="s">
        <v>170</v>
      </c>
      <c r="U90" s="31" t="s">
        <v>112</v>
      </c>
      <c r="V90" s="34" t="s">
        <v>33</v>
      </c>
      <c r="W90" s="8">
        <v>20066.2</v>
      </c>
      <c r="X90" s="40">
        <v>44197</v>
      </c>
      <c r="Y90" s="40">
        <v>44561</v>
      </c>
      <c r="Z90" s="8">
        <v>0</v>
      </c>
      <c r="AA90" s="8">
        <f t="shared" si="1"/>
        <v>20066.2</v>
      </c>
    </row>
    <row r="91" spans="1:27" ht="75" customHeight="1" x14ac:dyDescent="0.3">
      <c r="A91" s="31">
        <v>1089</v>
      </c>
      <c r="B91" s="31">
        <v>2021</v>
      </c>
      <c r="C91" s="31" t="s">
        <v>270</v>
      </c>
      <c r="D91" s="40">
        <v>44392</v>
      </c>
      <c r="E91" s="31" t="s">
        <v>270</v>
      </c>
      <c r="F91" s="40">
        <v>44392</v>
      </c>
      <c r="G91" s="31" t="s">
        <v>234</v>
      </c>
      <c r="H91" s="40">
        <v>44392</v>
      </c>
      <c r="I91" s="32" t="s">
        <v>663</v>
      </c>
      <c r="J91" s="35" t="s">
        <v>27</v>
      </c>
      <c r="K91" s="48" t="s">
        <v>28</v>
      </c>
      <c r="L91" s="35" t="s">
        <v>664</v>
      </c>
      <c r="M91" s="31" t="s">
        <v>29</v>
      </c>
      <c r="N91" s="35" t="s">
        <v>68</v>
      </c>
      <c r="O91" s="31" t="s">
        <v>45</v>
      </c>
      <c r="P91" s="33" t="s">
        <v>213</v>
      </c>
      <c r="Q91" s="34" t="s">
        <v>199</v>
      </c>
      <c r="R91" s="31" t="s">
        <v>200</v>
      </c>
      <c r="S91" s="34" t="s">
        <v>33</v>
      </c>
      <c r="T91" s="34" t="s">
        <v>199</v>
      </c>
      <c r="U91" s="31" t="s">
        <v>200</v>
      </c>
      <c r="V91" s="34" t="s">
        <v>33</v>
      </c>
      <c r="W91" s="8">
        <v>32911.49</v>
      </c>
      <c r="X91" s="40">
        <v>44392</v>
      </c>
      <c r="Y91" s="40">
        <v>44561</v>
      </c>
      <c r="Z91" s="8">
        <v>0</v>
      </c>
      <c r="AA91" s="8">
        <f t="shared" si="1"/>
        <v>32911.49</v>
      </c>
    </row>
    <row r="92" spans="1:27" ht="75" customHeight="1" x14ac:dyDescent="0.3">
      <c r="A92" s="31">
        <v>1090</v>
      </c>
      <c r="B92" s="31">
        <v>2021</v>
      </c>
      <c r="C92" s="31" t="s">
        <v>665</v>
      </c>
      <c r="D92" s="40">
        <v>44347</v>
      </c>
      <c r="E92" s="31" t="s">
        <v>665</v>
      </c>
      <c r="F92" s="40">
        <v>44347</v>
      </c>
      <c r="G92" s="31" t="s">
        <v>666</v>
      </c>
      <c r="H92" s="40">
        <v>44354</v>
      </c>
      <c r="I92" s="32" t="s">
        <v>667</v>
      </c>
      <c r="J92" s="35" t="s">
        <v>27</v>
      </c>
      <c r="K92" s="48" t="s">
        <v>28</v>
      </c>
      <c r="L92" s="35" t="s">
        <v>668</v>
      </c>
      <c r="M92" s="31" t="s">
        <v>29</v>
      </c>
      <c r="N92" s="35" t="s">
        <v>30</v>
      </c>
      <c r="O92" s="31"/>
      <c r="P92" s="33"/>
      <c r="Q92" s="34" t="s">
        <v>669</v>
      </c>
      <c r="R92" s="31" t="s">
        <v>670</v>
      </c>
      <c r="S92" s="34" t="s">
        <v>33</v>
      </c>
      <c r="T92" s="34" t="s">
        <v>669</v>
      </c>
      <c r="U92" s="31" t="s">
        <v>670</v>
      </c>
      <c r="V92" s="34" t="s">
        <v>33</v>
      </c>
      <c r="W92" s="8">
        <v>8400</v>
      </c>
      <c r="X92" s="40">
        <v>44354</v>
      </c>
      <c r="Y92" s="40">
        <v>44561</v>
      </c>
      <c r="Z92" s="8">
        <v>0</v>
      </c>
      <c r="AA92" s="8">
        <f t="shared" si="1"/>
        <v>8400</v>
      </c>
    </row>
    <row r="93" spans="1:27" ht="75" customHeight="1" x14ac:dyDescent="0.3">
      <c r="A93" s="31">
        <v>1091</v>
      </c>
      <c r="B93" s="31">
        <v>2021</v>
      </c>
      <c r="C93" s="31" t="s">
        <v>671</v>
      </c>
      <c r="D93" s="40">
        <v>44347</v>
      </c>
      <c r="E93" s="31" t="s">
        <v>671</v>
      </c>
      <c r="F93" s="40">
        <v>44347</v>
      </c>
      <c r="G93" s="31" t="s">
        <v>672</v>
      </c>
      <c r="H93" s="40">
        <v>44365</v>
      </c>
      <c r="I93" s="32" t="s">
        <v>673</v>
      </c>
      <c r="J93" s="35" t="s">
        <v>27</v>
      </c>
      <c r="K93" s="48" t="s">
        <v>28</v>
      </c>
      <c r="L93" s="35" t="s">
        <v>674</v>
      </c>
      <c r="M93" s="31" t="s">
        <v>29</v>
      </c>
      <c r="N93" s="35" t="s">
        <v>30</v>
      </c>
      <c r="O93" s="31"/>
      <c r="P93" s="33"/>
      <c r="Q93" s="34" t="s">
        <v>675</v>
      </c>
      <c r="R93" s="31" t="s">
        <v>676</v>
      </c>
      <c r="S93" s="34" t="s">
        <v>33</v>
      </c>
      <c r="T93" s="34" t="s">
        <v>675</v>
      </c>
      <c r="U93" s="31" t="s">
        <v>676</v>
      </c>
      <c r="V93" s="34" t="s">
        <v>33</v>
      </c>
      <c r="W93" s="8">
        <v>15000</v>
      </c>
      <c r="X93" s="40">
        <v>44365</v>
      </c>
      <c r="Y93" s="40">
        <v>44561</v>
      </c>
      <c r="Z93" s="8">
        <v>0</v>
      </c>
      <c r="AA93" s="8">
        <f t="shared" si="1"/>
        <v>15000</v>
      </c>
    </row>
    <row r="94" spans="1:27" ht="75" customHeight="1" x14ac:dyDescent="0.3">
      <c r="A94" s="39">
        <v>1092</v>
      </c>
      <c r="B94" s="31">
        <v>2021</v>
      </c>
      <c r="C94" s="39" t="s">
        <v>677</v>
      </c>
      <c r="D94" s="42">
        <v>44347</v>
      </c>
      <c r="E94" s="39" t="s">
        <v>677</v>
      </c>
      <c r="F94" s="42">
        <v>44347</v>
      </c>
      <c r="G94" s="39" t="s">
        <v>678</v>
      </c>
      <c r="H94" s="42">
        <v>44364</v>
      </c>
      <c r="I94" s="50" t="s">
        <v>679</v>
      </c>
      <c r="J94" s="35" t="s">
        <v>27</v>
      </c>
      <c r="K94" s="48" t="s">
        <v>28</v>
      </c>
      <c r="L94" s="43" t="s">
        <v>680</v>
      </c>
      <c r="M94" s="31" t="s">
        <v>29</v>
      </c>
      <c r="N94" s="35" t="s">
        <v>30</v>
      </c>
      <c r="O94" s="39"/>
      <c r="P94" s="44"/>
      <c r="Q94" s="37" t="s">
        <v>86</v>
      </c>
      <c r="R94" s="39" t="s">
        <v>87</v>
      </c>
      <c r="S94" s="34" t="s">
        <v>33</v>
      </c>
      <c r="T94" s="37" t="s">
        <v>86</v>
      </c>
      <c r="U94" s="39" t="s">
        <v>87</v>
      </c>
      <c r="V94" s="34" t="s">
        <v>33</v>
      </c>
      <c r="W94" s="38">
        <v>15000</v>
      </c>
      <c r="X94" s="42">
        <v>44364</v>
      </c>
      <c r="Y94" s="42">
        <v>44561</v>
      </c>
      <c r="Z94" s="8">
        <v>0</v>
      </c>
      <c r="AA94" s="8">
        <f t="shared" si="1"/>
        <v>15000</v>
      </c>
    </row>
    <row r="95" spans="1:27" ht="75" customHeight="1" x14ac:dyDescent="0.3">
      <c r="A95" s="31">
        <v>1093</v>
      </c>
      <c r="B95" s="31">
        <v>2021</v>
      </c>
      <c r="C95" s="39" t="s">
        <v>164</v>
      </c>
      <c r="D95" s="42">
        <v>44378</v>
      </c>
      <c r="E95" s="39" t="s">
        <v>164</v>
      </c>
      <c r="F95" s="42">
        <v>44378</v>
      </c>
      <c r="G95" s="39" t="s">
        <v>163</v>
      </c>
      <c r="H95" s="42">
        <v>44378</v>
      </c>
      <c r="I95" s="50" t="s">
        <v>681</v>
      </c>
      <c r="J95" s="35" t="s">
        <v>27</v>
      </c>
      <c r="K95" s="48" t="s">
        <v>28</v>
      </c>
      <c r="L95" s="43" t="s">
        <v>682</v>
      </c>
      <c r="M95" s="31" t="s">
        <v>42</v>
      </c>
      <c r="N95" s="35" t="s">
        <v>30</v>
      </c>
      <c r="O95" s="31" t="s">
        <v>45</v>
      </c>
      <c r="P95" s="33" t="s">
        <v>213</v>
      </c>
      <c r="Q95" s="34" t="s">
        <v>113</v>
      </c>
      <c r="R95" s="31" t="s">
        <v>114</v>
      </c>
      <c r="S95" s="34" t="s">
        <v>33</v>
      </c>
      <c r="T95" s="34" t="s">
        <v>113</v>
      </c>
      <c r="U95" s="31" t="s">
        <v>114</v>
      </c>
      <c r="V95" s="34" t="s">
        <v>33</v>
      </c>
      <c r="W95" s="38">
        <v>15650</v>
      </c>
      <c r="X95" s="42">
        <v>44378</v>
      </c>
      <c r="Y95" s="42">
        <v>44561</v>
      </c>
      <c r="Z95" s="8">
        <v>0</v>
      </c>
      <c r="AA95" s="8">
        <f t="shared" si="1"/>
        <v>15650</v>
      </c>
    </row>
    <row r="96" spans="1:27" ht="75" customHeight="1" x14ac:dyDescent="0.3">
      <c r="A96" s="31">
        <v>1094</v>
      </c>
      <c r="B96" s="31">
        <v>2021</v>
      </c>
      <c r="C96" s="39" t="s">
        <v>683</v>
      </c>
      <c r="D96" s="42">
        <v>44453</v>
      </c>
      <c r="E96" s="39" t="s">
        <v>683</v>
      </c>
      <c r="F96" s="42">
        <v>44453</v>
      </c>
      <c r="G96" s="39" t="s">
        <v>684</v>
      </c>
      <c r="H96" s="42">
        <v>44453</v>
      </c>
      <c r="I96" s="50" t="s">
        <v>685</v>
      </c>
      <c r="J96" s="35" t="s">
        <v>27</v>
      </c>
      <c r="K96" s="48" t="s">
        <v>28</v>
      </c>
      <c r="L96" s="43" t="s">
        <v>686</v>
      </c>
      <c r="M96" s="31" t="s">
        <v>42</v>
      </c>
      <c r="N96" s="35" t="s">
        <v>30</v>
      </c>
      <c r="O96" s="31" t="s">
        <v>45</v>
      </c>
      <c r="P96" s="33" t="s">
        <v>213</v>
      </c>
      <c r="Q96" s="34" t="s">
        <v>124</v>
      </c>
      <c r="R96" s="31" t="s">
        <v>125</v>
      </c>
      <c r="S96" s="34" t="s">
        <v>33</v>
      </c>
      <c r="T96" s="34" t="s">
        <v>124</v>
      </c>
      <c r="U96" s="31" t="s">
        <v>125</v>
      </c>
      <c r="V96" s="34" t="s">
        <v>33</v>
      </c>
      <c r="W96" s="38">
        <v>100000</v>
      </c>
      <c r="X96" s="42">
        <v>44197</v>
      </c>
      <c r="Y96" s="42">
        <v>44561</v>
      </c>
      <c r="Z96" s="8">
        <v>100000</v>
      </c>
      <c r="AA96" s="8">
        <f t="shared" si="1"/>
        <v>0</v>
      </c>
    </row>
    <row r="97" spans="1:27" ht="135" customHeight="1" x14ac:dyDescent="0.3">
      <c r="A97" s="31">
        <v>1096</v>
      </c>
      <c r="B97" s="31">
        <v>2021</v>
      </c>
      <c r="C97" s="39" t="s">
        <v>687</v>
      </c>
      <c r="D97" s="42">
        <v>44386</v>
      </c>
      <c r="E97" s="39" t="s">
        <v>687</v>
      </c>
      <c r="F97" s="42">
        <v>44386</v>
      </c>
      <c r="G97" s="39" t="s">
        <v>688</v>
      </c>
      <c r="H97" s="42">
        <v>44404</v>
      </c>
      <c r="I97" s="50" t="s">
        <v>689</v>
      </c>
      <c r="J97" s="35" t="s">
        <v>27</v>
      </c>
      <c r="K97" s="48" t="s">
        <v>28</v>
      </c>
      <c r="L97" s="43" t="s">
        <v>690</v>
      </c>
      <c r="M97" s="31" t="s">
        <v>29</v>
      </c>
      <c r="N97" s="35" t="s">
        <v>68</v>
      </c>
      <c r="O97" s="31" t="s">
        <v>217</v>
      </c>
      <c r="P97" s="33" t="s">
        <v>218</v>
      </c>
      <c r="Q97" s="34" t="s">
        <v>691</v>
      </c>
      <c r="R97" s="31" t="s">
        <v>692</v>
      </c>
      <c r="S97" s="34" t="s">
        <v>33</v>
      </c>
      <c r="T97" s="34" t="s">
        <v>693</v>
      </c>
      <c r="U97" s="31" t="s">
        <v>694</v>
      </c>
      <c r="V97" s="34" t="s">
        <v>33</v>
      </c>
      <c r="W97" s="8">
        <v>59306.559999999998</v>
      </c>
      <c r="X97" s="40">
        <v>44404</v>
      </c>
      <c r="Y97" s="40">
        <v>44561</v>
      </c>
      <c r="Z97" s="8">
        <v>0</v>
      </c>
      <c r="AA97" s="8">
        <f t="shared" si="1"/>
        <v>59306.559999999998</v>
      </c>
    </row>
    <row r="98" spans="1:27" ht="137.25" customHeight="1" x14ac:dyDescent="0.3">
      <c r="A98" s="31">
        <v>1097</v>
      </c>
      <c r="B98" s="31">
        <v>2021</v>
      </c>
      <c r="C98" s="39" t="s">
        <v>695</v>
      </c>
      <c r="D98" s="42">
        <v>44428</v>
      </c>
      <c r="E98" s="39" t="s">
        <v>695</v>
      </c>
      <c r="F98" s="42">
        <v>44428</v>
      </c>
      <c r="G98" s="39" t="s">
        <v>696</v>
      </c>
      <c r="H98" s="42">
        <v>44431</v>
      </c>
      <c r="I98" s="50" t="s">
        <v>697</v>
      </c>
      <c r="J98" s="35" t="s">
        <v>27</v>
      </c>
      <c r="K98" s="48" t="s">
        <v>28</v>
      </c>
      <c r="L98" s="43" t="s">
        <v>698</v>
      </c>
      <c r="M98" s="31" t="s">
        <v>29</v>
      </c>
      <c r="N98" s="35" t="s">
        <v>226</v>
      </c>
      <c r="O98" s="31" t="s">
        <v>45</v>
      </c>
      <c r="P98" s="33" t="s">
        <v>213</v>
      </c>
      <c r="Q98" s="34" t="s">
        <v>699</v>
      </c>
      <c r="R98" s="31" t="s">
        <v>700</v>
      </c>
      <c r="S98" s="34" t="s">
        <v>33</v>
      </c>
      <c r="T98" s="34" t="s">
        <v>699</v>
      </c>
      <c r="U98" s="31" t="s">
        <v>700</v>
      </c>
      <c r="V98" s="34" t="s">
        <v>33</v>
      </c>
      <c r="W98" s="8">
        <v>32500</v>
      </c>
      <c r="X98" s="40">
        <v>44431</v>
      </c>
      <c r="Y98" s="40">
        <v>44561</v>
      </c>
      <c r="Z98" s="8">
        <v>0</v>
      </c>
      <c r="AA98" s="8">
        <f t="shared" si="1"/>
        <v>32500</v>
      </c>
    </row>
    <row r="99" spans="1:27" ht="75" customHeight="1" x14ac:dyDescent="0.3">
      <c r="A99" s="31">
        <v>1098</v>
      </c>
      <c r="B99" s="31">
        <v>2021</v>
      </c>
      <c r="C99" s="39" t="s">
        <v>230</v>
      </c>
      <c r="D99" s="42">
        <v>44389</v>
      </c>
      <c r="E99" s="39" t="s">
        <v>230</v>
      </c>
      <c r="F99" s="42">
        <v>44389</v>
      </c>
      <c r="G99" s="39" t="s">
        <v>701</v>
      </c>
      <c r="H99" s="42">
        <v>44389</v>
      </c>
      <c r="I99" s="50" t="s">
        <v>702</v>
      </c>
      <c r="J99" s="35" t="s">
        <v>27</v>
      </c>
      <c r="K99" s="48" t="s">
        <v>28</v>
      </c>
      <c r="L99" s="43" t="s">
        <v>703</v>
      </c>
      <c r="M99" s="31" t="s">
        <v>29</v>
      </c>
      <c r="N99" s="35" t="s">
        <v>226</v>
      </c>
      <c r="O99" s="31"/>
      <c r="P99" s="33"/>
      <c r="Q99" s="34"/>
      <c r="R99" s="39" t="s">
        <v>231</v>
      </c>
      <c r="S99" s="34" t="s">
        <v>33</v>
      </c>
      <c r="T99" s="34"/>
      <c r="U99" s="39" t="s">
        <v>231</v>
      </c>
      <c r="V99" s="34" t="s">
        <v>33</v>
      </c>
      <c r="W99" s="8">
        <v>2638.2</v>
      </c>
      <c r="X99" s="42">
        <v>44345</v>
      </c>
      <c r="Y99" s="42">
        <v>44710</v>
      </c>
      <c r="Z99" s="8">
        <v>2638.2</v>
      </c>
      <c r="AA99" s="8">
        <f t="shared" si="1"/>
        <v>0</v>
      </c>
    </row>
    <row r="100" spans="1:27" ht="75" customHeight="1" x14ac:dyDescent="0.3">
      <c r="A100" s="31">
        <v>1099</v>
      </c>
      <c r="B100" s="31">
        <v>2021</v>
      </c>
      <c r="C100" s="39" t="s">
        <v>704</v>
      </c>
      <c r="D100" s="42">
        <v>44418</v>
      </c>
      <c r="E100" s="39" t="s">
        <v>704</v>
      </c>
      <c r="F100" s="42">
        <v>44418</v>
      </c>
      <c r="G100" s="39" t="s">
        <v>705</v>
      </c>
      <c r="H100" s="42">
        <v>44418</v>
      </c>
      <c r="I100" s="50" t="s">
        <v>706</v>
      </c>
      <c r="J100" s="35" t="s">
        <v>27</v>
      </c>
      <c r="K100" s="48" t="s">
        <v>28</v>
      </c>
      <c r="L100" s="43" t="s">
        <v>707</v>
      </c>
      <c r="M100" s="31" t="s">
        <v>29</v>
      </c>
      <c r="N100" s="35" t="s">
        <v>226</v>
      </c>
      <c r="O100" s="31" t="s">
        <v>172</v>
      </c>
      <c r="P100" s="33" t="s">
        <v>213</v>
      </c>
      <c r="Q100" s="34" t="s">
        <v>108</v>
      </c>
      <c r="R100" s="39" t="s">
        <v>109</v>
      </c>
      <c r="S100" s="34" t="s">
        <v>33</v>
      </c>
      <c r="T100" s="34" t="s">
        <v>108</v>
      </c>
      <c r="U100" s="39" t="s">
        <v>109</v>
      </c>
      <c r="V100" s="34" t="s">
        <v>33</v>
      </c>
      <c r="W100" s="8">
        <v>4636</v>
      </c>
      <c r="X100" s="42">
        <v>44418</v>
      </c>
      <c r="Y100" s="42">
        <v>44448</v>
      </c>
      <c r="Z100" s="8">
        <v>4636</v>
      </c>
      <c r="AA100" s="8">
        <f t="shared" si="1"/>
        <v>0</v>
      </c>
    </row>
    <row r="101" spans="1:27" ht="75" customHeight="1" x14ac:dyDescent="0.3">
      <c r="A101" s="31">
        <v>1100</v>
      </c>
      <c r="B101" s="31">
        <v>2021</v>
      </c>
      <c r="C101" s="39" t="s">
        <v>708</v>
      </c>
      <c r="D101" s="42">
        <v>44392</v>
      </c>
      <c r="E101" s="39" t="s">
        <v>708</v>
      </c>
      <c r="F101" s="42">
        <v>44392</v>
      </c>
      <c r="G101" s="39" t="s">
        <v>709</v>
      </c>
      <c r="H101" s="42">
        <v>44392</v>
      </c>
      <c r="I101" s="50" t="s">
        <v>710</v>
      </c>
      <c r="J101" s="35" t="s">
        <v>27</v>
      </c>
      <c r="K101" s="48" t="s">
        <v>28</v>
      </c>
      <c r="L101" s="43" t="s">
        <v>711</v>
      </c>
      <c r="M101" s="31" t="s">
        <v>29</v>
      </c>
      <c r="N101" s="35" t="s">
        <v>30</v>
      </c>
      <c r="O101" s="31" t="s">
        <v>45</v>
      </c>
      <c r="P101" s="33" t="s">
        <v>213</v>
      </c>
      <c r="Q101" s="34" t="s">
        <v>232</v>
      </c>
      <c r="R101" s="39" t="s">
        <v>233</v>
      </c>
      <c r="S101" s="34" t="s">
        <v>33</v>
      </c>
      <c r="T101" s="34" t="s">
        <v>232</v>
      </c>
      <c r="U101" s="39" t="s">
        <v>233</v>
      </c>
      <c r="V101" s="34" t="s">
        <v>33</v>
      </c>
      <c r="W101" s="8">
        <v>209</v>
      </c>
      <c r="X101" s="42">
        <v>44197</v>
      </c>
      <c r="Y101" s="42">
        <v>44561</v>
      </c>
      <c r="Z101" s="8">
        <v>209</v>
      </c>
      <c r="AA101" s="8">
        <f t="shared" si="1"/>
        <v>0</v>
      </c>
    </row>
    <row r="102" spans="1:27" ht="75" customHeight="1" x14ac:dyDescent="0.3">
      <c r="A102" s="31">
        <v>1101</v>
      </c>
      <c r="B102" s="31">
        <v>2021</v>
      </c>
      <c r="C102" s="39" t="s">
        <v>712</v>
      </c>
      <c r="D102" s="42">
        <v>44467</v>
      </c>
      <c r="E102" s="39" t="s">
        <v>712</v>
      </c>
      <c r="F102" s="42">
        <v>44467</v>
      </c>
      <c r="G102" s="39" t="s">
        <v>713</v>
      </c>
      <c r="H102" s="42">
        <v>44467</v>
      </c>
      <c r="I102" s="39" t="s">
        <v>714</v>
      </c>
      <c r="J102" s="35" t="s">
        <v>27</v>
      </c>
      <c r="K102" s="48" t="s">
        <v>28</v>
      </c>
      <c r="L102" s="43" t="s">
        <v>715</v>
      </c>
      <c r="M102" s="31" t="s">
        <v>29</v>
      </c>
      <c r="N102" s="35" t="s">
        <v>30</v>
      </c>
      <c r="O102" s="31" t="s">
        <v>172</v>
      </c>
      <c r="P102" s="34" t="s">
        <v>213</v>
      </c>
      <c r="Q102" s="34" t="s">
        <v>716</v>
      </c>
      <c r="R102" s="39" t="s">
        <v>229</v>
      </c>
      <c r="S102" s="34" t="s">
        <v>33</v>
      </c>
      <c r="T102" s="34" t="s">
        <v>716</v>
      </c>
      <c r="U102" s="39" t="s">
        <v>229</v>
      </c>
      <c r="V102" s="34" t="s">
        <v>33</v>
      </c>
      <c r="W102" s="36">
        <v>19243.3</v>
      </c>
      <c r="X102" s="42">
        <v>44331</v>
      </c>
      <c r="Y102" s="42">
        <v>44695</v>
      </c>
      <c r="Z102" s="36">
        <v>19243.3</v>
      </c>
      <c r="AA102" s="8">
        <f t="shared" si="1"/>
        <v>0</v>
      </c>
    </row>
    <row r="103" spans="1:27" ht="75" customHeight="1" x14ac:dyDescent="0.3">
      <c r="A103" s="31">
        <v>1102</v>
      </c>
      <c r="B103" s="31">
        <v>2021</v>
      </c>
      <c r="C103" s="39" t="s">
        <v>717</v>
      </c>
      <c r="D103" s="42">
        <v>44389</v>
      </c>
      <c r="E103" s="39" t="s">
        <v>717</v>
      </c>
      <c r="F103" s="42">
        <v>44389</v>
      </c>
      <c r="G103" s="39" t="s">
        <v>718</v>
      </c>
      <c r="H103" s="42">
        <v>44389</v>
      </c>
      <c r="I103" s="50" t="s">
        <v>719</v>
      </c>
      <c r="J103" s="35" t="s">
        <v>27</v>
      </c>
      <c r="K103" s="48" t="s">
        <v>28</v>
      </c>
      <c r="L103" s="43" t="s">
        <v>720</v>
      </c>
      <c r="M103" s="31" t="s">
        <v>29</v>
      </c>
      <c r="N103" s="35" t="s">
        <v>30</v>
      </c>
      <c r="O103" s="31" t="s">
        <v>172</v>
      </c>
      <c r="P103" s="33" t="s">
        <v>213</v>
      </c>
      <c r="Q103" s="34" t="s">
        <v>154</v>
      </c>
      <c r="R103" s="39" t="s">
        <v>271</v>
      </c>
      <c r="S103" s="34" t="s">
        <v>33</v>
      </c>
      <c r="T103" s="34" t="s">
        <v>154</v>
      </c>
      <c r="U103" s="39" t="s">
        <v>271</v>
      </c>
      <c r="V103" s="34" t="s">
        <v>33</v>
      </c>
      <c r="W103" s="8">
        <v>12260</v>
      </c>
      <c r="X103" s="42">
        <v>44389</v>
      </c>
      <c r="Y103" s="42">
        <v>45118</v>
      </c>
      <c r="Z103" s="8">
        <v>3575.81</v>
      </c>
      <c r="AA103" s="8">
        <f t="shared" si="1"/>
        <v>8684.19</v>
      </c>
    </row>
    <row r="104" spans="1:27" ht="75" customHeight="1" x14ac:dyDescent="0.3">
      <c r="A104" s="31">
        <v>1103</v>
      </c>
      <c r="B104" s="31">
        <v>2021</v>
      </c>
      <c r="C104" s="39" t="s">
        <v>721</v>
      </c>
      <c r="D104" s="42">
        <v>44428</v>
      </c>
      <c r="E104" s="39" t="s">
        <v>721</v>
      </c>
      <c r="F104" s="42">
        <v>44428</v>
      </c>
      <c r="G104" s="39" t="s">
        <v>235</v>
      </c>
      <c r="H104" s="42">
        <v>44431</v>
      </c>
      <c r="I104" s="50" t="s">
        <v>722</v>
      </c>
      <c r="J104" s="35" t="s">
        <v>27</v>
      </c>
      <c r="K104" s="48" t="s">
        <v>28</v>
      </c>
      <c r="L104" s="43" t="s">
        <v>723</v>
      </c>
      <c r="M104" s="31" t="s">
        <v>29</v>
      </c>
      <c r="N104" s="35" t="s">
        <v>226</v>
      </c>
      <c r="O104" s="31" t="s">
        <v>45</v>
      </c>
      <c r="P104" s="33" t="s">
        <v>213</v>
      </c>
      <c r="Q104" s="34" t="s">
        <v>724</v>
      </c>
      <c r="R104" s="39" t="s">
        <v>725</v>
      </c>
      <c r="S104" s="34" t="s">
        <v>33</v>
      </c>
      <c r="T104" s="34" t="s">
        <v>724</v>
      </c>
      <c r="U104" s="39" t="s">
        <v>725</v>
      </c>
      <c r="V104" s="34" t="s">
        <v>33</v>
      </c>
      <c r="W104" s="8">
        <v>16670</v>
      </c>
      <c r="X104" s="40">
        <v>44431</v>
      </c>
      <c r="Y104" s="40">
        <v>44461</v>
      </c>
      <c r="Z104" s="8">
        <v>0</v>
      </c>
      <c r="AA104" s="8">
        <f t="shared" si="1"/>
        <v>16670</v>
      </c>
    </row>
    <row r="105" spans="1:27" ht="75" customHeight="1" x14ac:dyDescent="0.3">
      <c r="A105" s="31">
        <v>1104</v>
      </c>
      <c r="B105" s="31">
        <v>2021</v>
      </c>
      <c r="C105" s="39" t="s">
        <v>726</v>
      </c>
      <c r="D105" s="42">
        <v>44392</v>
      </c>
      <c r="E105" s="39" t="s">
        <v>726</v>
      </c>
      <c r="F105" s="42">
        <v>44392</v>
      </c>
      <c r="G105" s="39" t="s">
        <v>727</v>
      </c>
      <c r="H105" s="42">
        <v>44392</v>
      </c>
      <c r="I105" s="50" t="s">
        <v>728</v>
      </c>
      <c r="J105" s="35" t="s">
        <v>27</v>
      </c>
      <c r="K105" s="48" t="s">
        <v>28</v>
      </c>
      <c r="L105" s="43" t="s">
        <v>729</v>
      </c>
      <c r="M105" s="31" t="s">
        <v>29</v>
      </c>
      <c r="N105" s="35" t="s">
        <v>226</v>
      </c>
      <c r="O105" s="31" t="s">
        <v>172</v>
      </c>
      <c r="P105" s="33" t="s">
        <v>213</v>
      </c>
      <c r="Q105" s="34" t="s">
        <v>282</v>
      </c>
      <c r="R105" s="39" t="s">
        <v>283</v>
      </c>
      <c r="S105" s="34" t="s">
        <v>33</v>
      </c>
      <c r="T105" s="34" t="s">
        <v>282</v>
      </c>
      <c r="U105" s="39" t="s">
        <v>283</v>
      </c>
      <c r="V105" s="34" t="s">
        <v>33</v>
      </c>
      <c r="W105" s="8">
        <v>1950</v>
      </c>
      <c r="X105" s="42">
        <v>44392</v>
      </c>
      <c r="Y105" s="42">
        <v>44561</v>
      </c>
      <c r="Z105" s="8">
        <v>1950</v>
      </c>
      <c r="AA105" s="8">
        <f t="shared" si="1"/>
        <v>0</v>
      </c>
    </row>
    <row r="106" spans="1:27" ht="75" customHeight="1" x14ac:dyDescent="0.3">
      <c r="A106" s="31">
        <v>1105</v>
      </c>
      <c r="B106" s="31">
        <v>2021</v>
      </c>
      <c r="C106" s="39" t="s">
        <v>730</v>
      </c>
      <c r="D106" s="42">
        <v>44376</v>
      </c>
      <c r="E106" s="39" t="s">
        <v>730</v>
      </c>
      <c r="F106" s="42">
        <v>44376</v>
      </c>
      <c r="G106" s="39" t="s">
        <v>731</v>
      </c>
      <c r="H106" s="42">
        <v>44376</v>
      </c>
      <c r="I106" s="50" t="s">
        <v>732</v>
      </c>
      <c r="J106" s="35" t="s">
        <v>27</v>
      </c>
      <c r="K106" s="48" t="s">
        <v>28</v>
      </c>
      <c r="L106" s="43" t="s">
        <v>733</v>
      </c>
      <c r="M106" s="31" t="s">
        <v>29</v>
      </c>
      <c r="N106" s="35" t="s">
        <v>30</v>
      </c>
      <c r="O106" s="31" t="s">
        <v>45</v>
      </c>
      <c r="P106" s="33" t="s">
        <v>213</v>
      </c>
      <c r="Q106" s="34" t="s">
        <v>51</v>
      </c>
      <c r="R106" s="39" t="s">
        <v>52</v>
      </c>
      <c r="S106" s="34" t="s">
        <v>33</v>
      </c>
      <c r="T106" s="34" t="s">
        <v>51</v>
      </c>
      <c r="U106" s="39" t="s">
        <v>52</v>
      </c>
      <c r="V106" s="34" t="s">
        <v>33</v>
      </c>
      <c r="W106" s="8">
        <v>6900</v>
      </c>
      <c r="X106" s="42">
        <v>44376</v>
      </c>
      <c r="Y106" s="42">
        <v>44561</v>
      </c>
      <c r="Z106" s="8">
        <v>0</v>
      </c>
      <c r="AA106" s="8">
        <f t="shared" si="1"/>
        <v>6900</v>
      </c>
    </row>
    <row r="107" spans="1:27" ht="75" customHeight="1" x14ac:dyDescent="0.3">
      <c r="A107" s="31">
        <v>1106</v>
      </c>
      <c r="B107" s="31">
        <v>2021</v>
      </c>
      <c r="C107" s="39" t="s">
        <v>734</v>
      </c>
      <c r="D107" s="42">
        <v>44376</v>
      </c>
      <c r="E107" s="39" t="s">
        <v>734</v>
      </c>
      <c r="F107" s="42">
        <v>44376</v>
      </c>
      <c r="G107" s="39" t="s">
        <v>735</v>
      </c>
      <c r="H107" s="42">
        <v>44376</v>
      </c>
      <c r="I107" s="50" t="s">
        <v>736</v>
      </c>
      <c r="J107" s="35" t="s">
        <v>27</v>
      </c>
      <c r="K107" s="48" t="s">
        <v>28</v>
      </c>
      <c r="L107" s="43" t="s">
        <v>737</v>
      </c>
      <c r="M107" s="31" t="s">
        <v>29</v>
      </c>
      <c r="N107" s="35" t="s">
        <v>226</v>
      </c>
      <c r="O107" s="31" t="s">
        <v>172</v>
      </c>
      <c r="P107" s="33" t="s">
        <v>213</v>
      </c>
      <c r="Q107" s="34" t="s">
        <v>738</v>
      </c>
      <c r="R107" s="39" t="s">
        <v>122</v>
      </c>
      <c r="S107" s="34" t="s">
        <v>33</v>
      </c>
      <c r="T107" s="34" t="s">
        <v>738</v>
      </c>
      <c r="U107" s="39" t="s">
        <v>122</v>
      </c>
      <c r="V107" s="34" t="s">
        <v>33</v>
      </c>
      <c r="W107" s="8">
        <v>21625.91</v>
      </c>
      <c r="X107" s="42">
        <v>44376</v>
      </c>
      <c r="Y107" s="42">
        <v>45471</v>
      </c>
      <c r="Z107" s="8">
        <v>0</v>
      </c>
      <c r="AA107" s="8">
        <f t="shared" si="1"/>
        <v>21625.91</v>
      </c>
    </row>
    <row r="108" spans="1:27" ht="75" customHeight="1" x14ac:dyDescent="0.3">
      <c r="A108" s="31">
        <v>1107</v>
      </c>
      <c r="B108" s="31">
        <v>2021</v>
      </c>
      <c r="C108" s="39" t="s">
        <v>739</v>
      </c>
      <c r="D108" s="42">
        <v>44418</v>
      </c>
      <c r="E108" s="39" t="s">
        <v>739</v>
      </c>
      <c r="F108" s="42">
        <v>44418</v>
      </c>
      <c r="G108" s="39" t="s">
        <v>740</v>
      </c>
      <c r="H108" s="42">
        <v>44418</v>
      </c>
      <c r="I108" s="32" t="s">
        <v>741</v>
      </c>
      <c r="J108" s="35" t="s">
        <v>27</v>
      </c>
      <c r="K108" s="48" t="s">
        <v>28</v>
      </c>
      <c r="L108" s="35" t="s">
        <v>742</v>
      </c>
      <c r="M108" s="31" t="s">
        <v>29</v>
      </c>
      <c r="N108" s="35" t="s">
        <v>226</v>
      </c>
      <c r="O108" s="31" t="s">
        <v>45</v>
      </c>
      <c r="P108" s="33" t="s">
        <v>213</v>
      </c>
      <c r="Q108" s="34" t="s">
        <v>183</v>
      </c>
      <c r="R108" s="31" t="s">
        <v>266</v>
      </c>
      <c r="S108" s="34" t="s">
        <v>33</v>
      </c>
      <c r="T108" s="34" t="s">
        <v>183</v>
      </c>
      <c r="U108" s="31" t="s">
        <v>266</v>
      </c>
      <c r="V108" s="34" t="s">
        <v>33</v>
      </c>
      <c r="W108" s="8">
        <v>77800</v>
      </c>
      <c r="X108" s="42">
        <v>44418</v>
      </c>
      <c r="Y108" s="42">
        <v>45513</v>
      </c>
      <c r="Z108" s="8">
        <v>0</v>
      </c>
      <c r="AA108" s="8">
        <f t="shared" si="1"/>
        <v>77800</v>
      </c>
    </row>
    <row r="109" spans="1:27" ht="75" customHeight="1" x14ac:dyDescent="0.3">
      <c r="A109" s="31">
        <v>1108</v>
      </c>
      <c r="B109" s="31">
        <v>2021</v>
      </c>
      <c r="C109" s="39" t="s">
        <v>743</v>
      </c>
      <c r="D109" s="42">
        <v>44459</v>
      </c>
      <c r="E109" s="39" t="s">
        <v>743</v>
      </c>
      <c r="F109" s="42">
        <v>44459</v>
      </c>
      <c r="G109" s="39" t="s">
        <v>246</v>
      </c>
      <c r="H109" s="42">
        <v>44459</v>
      </c>
      <c r="I109" s="32">
        <v>8811848701</v>
      </c>
      <c r="J109" s="35" t="s">
        <v>27</v>
      </c>
      <c r="K109" s="48" t="s">
        <v>28</v>
      </c>
      <c r="L109" s="35" t="s">
        <v>744</v>
      </c>
      <c r="M109" s="31" t="s">
        <v>29</v>
      </c>
      <c r="N109" s="35" t="s">
        <v>226</v>
      </c>
      <c r="O109" s="31" t="s">
        <v>45</v>
      </c>
      <c r="P109" s="33" t="s">
        <v>213</v>
      </c>
      <c r="Q109" s="34" t="s">
        <v>293</v>
      </c>
      <c r="R109" s="31" t="s">
        <v>294</v>
      </c>
      <c r="S109" s="34" t="s">
        <v>33</v>
      </c>
      <c r="T109" s="34" t="s">
        <v>293</v>
      </c>
      <c r="U109" s="31" t="s">
        <v>294</v>
      </c>
      <c r="V109" s="34" t="s">
        <v>33</v>
      </c>
      <c r="W109" s="8">
        <v>47500</v>
      </c>
      <c r="X109" s="42">
        <v>44459</v>
      </c>
      <c r="Y109" s="42">
        <v>45554</v>
      </c>
      <c r="Z109" s="8">
        <v>0</v>
      </c>
      <c r="AA109" s="8">
        <f t="shared" si="1"/>
        <v>47500</v>
      </c>
    </row>
    <row r="110" spans="1:27" ht="75" customHeight="1" x14ac:dyDescent="0.3">
      <c r="A110" s="31">
        <v>1109</v>
      </c>
      <c r="B110" s="31">
        <v>2021</v>
      </c>
      <c r="C110" s="39" t="s">
        <v>745</v>
      </c>
      <c r="D110" s="42">
        <v>44392</v>
      </c>
      <c r="E110" s="39" t="s">
        <v>745</v>
      </c>
      <c r="F110" s="42">
        <v>44392</v>
      </c>
      <c r="G110" s="39" t="s">
        <v>746</v>
      </c>
      <c r="H110" s="42">
        <v>44392</v>
      </c>
      <c r="I110" s="32" t="s">
        <v>747</v>
      </c>
      <c r="J110" s="35" t="s">
        <v>27</v>
      </c>
      <c r="K110" s="48" t="s">
        <v>28</v>
      </c>
      <c r="L110" s="35" t="s">
        <v>748</v>
      </c>
      <c r="M110" s="31" t="s">
        <v>29</v>
      </c>
      <c r="N110" s="35" t="s">
        <v>30</v>
      </c>
      <c r="O110" s="31" t="s">
        <v>172</v>
      </c>
      <c r="P110" s="33" t="s">
        <v>213</v>
      </c>
      <c r="Q110" s="34" t="s">
        <v>133</v>
      </c>
      <c r="R110" s="39" t="s">
        <v>134</v>
      </c>
      <c r="S110" s="34" t="s">
        <v>33</v>
      </c>
      <c r="T110" s="34" t="s">
        <v>133</v>
      </c>
      <c r="U110" s="39" t="s">
        <v>134</v>
      </c>
      <c r="V110" s="34" t="s">
        <v>33</v>
      </c>
      <c r="W110" s="8">
        <v>26001.599999999999</v>
      </c>
      <c r="X110" s="42">
        <v>44197</v>
      </c>
      <c r="Y110" s="42">
        <v>44561</v>
      </c>
      <c r="Z110" s="8">
        <v>3150</v>
      </c>
      <c r="AA110" s="8">
        <f t="shared" si="1"/>
        <v>22851.599999999999</v>
      </c>
    </row>
    <row r="111" spans="1:27" ht="75" customHeight="1" x14ac:dyDescent="0.3">
      <c r="A111" s="31">
        <v>1110</v>
      </c>
      <c r="B111" s="31">
        <v>2021</v>
      </c>
      <c r="C111" s="39" t="s">
        <v>749</v>
      </c>
      <c r="D111" s="42">
        <v>44376</v>
      </c>
      <c r="E111" s="39" t="s">
        <v>749</v>
      </c>
      <c r="F111" s="42">
        <v>44376</v>
      </c>
      <c r="G111" s="39" t="s">
        <v>750</v>
      </c>
      <c r="H111" s="42">
        <v>44376</v>
      </c>
      <c r="I111" s="32" t="s">
        <v>751</v>
      </c>
      <c r="J111" s="35" t="s">
        <v>27</v>
      </c>
      <c r="K111" s="48" t="s">
        <v>28</v>
      </c>
      <c r="L111" s="35" t="s">
        <v>752</v>
      </c>
      <c r="M111" s="31" t="s">
        <v>753</v>
      </c>
      <c r="N111" s="35" t="s">
        <v>226</v>
      </c>
      <c r="O111" s="31" t="s">
        <v>37</v>
      </c>
      <c r="P111" s="33" t="s">
        <v>213</v>
      </c>
      <c r="Q111" s="34" t="s">
        <v>738</v>
      </c>
      <c r="R111" s="39" t="s">
        <v>122</v>
      </c>
      <c r="S111" s="34" t="s">
        <v>33</v>
      </c>
      <c r="T111" s="34" t="s">
        <v>738</v>
      </c>
      <c r="U111" s="39" t="s">
        <v>122</v>
      </c>
      <c r="V111" s="34" t="s">
        <v>33</v>
      </c>
      <c r="W111" s="8">
        <v>148977.35999999999</v>
      </c>
      <c r="X111" s="42">
        <v>44376</v>
      </c>
      <c r="Y111" s="42">
        <v>45471</v>
      </c>
      <c r="Z111" s="8">
        <v>49659.12</v>
      </c>
      <c r="AA111" s="8">
        <f t="shared" si="1"/>
        <v>99318.239999999991</v>
      </c>
    </row>
    <row r="112" spans="1:27" ht="75" customHeight="1" x14ac:dyDescent="0.3">
      <c r="A112" s="31">
        <v>1111</v>
      </c>
      <c r="B112" s="31">
        <v>2021</v>
      </c>
      <c r="C112" s="39" t="s">
        <v>754</v>
      </c>
      <c r="D112" s="42">
        <v>44391</v>
      </c>
      <c r="E112" s="39" t="s">
        <v>754</v>
      </c>
      <c r="F112" s="42">
        <v>44391</v>
      </c>
      <c r="G112" s="39" t="s">
        <v>755</v>
      </c>
      <c r="H112" s="42">
        <v>44424</v>
      </c>
      <c r="I112" s="32" t="s">
        <v>756</v>
      </c>
      <c r="J112" s="35" t="s">
        <v>27</v>
      </c>
      <c r="K112" s="48" t="s">
        <v>28</v>
      </c>
      <c r="L112" s="35" t="s">
        <v>757</v>
      </c>
      <c r="M112" s="31" t="s">
        <v>29</v>
      </c>
      <c r="N112" s="35" t="s">
        <v>30</v>
      </c>
      <c r="O112" s="31"/>
      <c r="P112" s="33"/>
      <c r="Q112" s="34" t="s">
        <v>242</v>
      </c>
      <c r="R112" s="39" t="s">
        <v>243</v>
      </c>
      <c r="S112" s="34" t="s">
        <v>33</v>
      </c>
      <c r="T112" s="34" t="s">
        <v>242</v>
      </c>
      <c r="U112" s="39" t="s">
        <v>243</v>
      </c>
      <c r="V112" s="34" t="s">
        <v>33</v>
      </c>
      <c r="W112" s="8">
        <v>8495.4</v>
      </c>
      <c r="X112" s="42">
        <v>44391</v>
      </c>
      <c r="Y112" s="42">
        <v>44561</v>
      </c>
      <c r="Z112" s="8">
        <v>1930</v>
      </c>
      <c r="AA112" s="8">
        <f t="shared" si="1"/>
        <v>6565.4</v>
      </c>
    </row>
    <row r="113" spans="1:27" ht="75" customHeight="1" x14ac:dyDescent="0.3">
      <c r="A113" s="31">
        <v>1112</v>
      </c>
      <c r="B113" s="31">
        <v>2021</v>
      </c>
      <c r="C113" s="39" t="s">
        <v>758</v>
      </c>
      <c r="D113" s="42">
        <v>44371</v>
      </c>
      <c r="E113" s="39" t="s">
        <v>759</v>
      </c>
      <c r="F113" s="42">
        <v>44482</v>
      </c>
      <c r="G113" s="39" t="s">
        <v>760</v>
      </c>
      <c r="H113" s="42">
        <v>44508</v>
      </c>
      <c r="I113" s="32" t="s">
        <v>761</v>
      </c>
      <c r="J113" s="35" t="s">
        <v>27</v>
      </c>
      <c r="K113" s="48" t="s">
        <v>28</v>
      </c>
      <c r="L113" s="35" t="s">
        <v>762</v>
      </c>
      <c r="M113" s="31" t="s">
        <v>42</v>
      </c>
      <c r="N113" s="35" t="s">
        <v>30</v>
      </c>
      <c r="O113" s="31" t="s">
        <v>55</v>
      </c>
      <c r="P113" s="33" t="s">
        <v>213</v>
      </c>
      <c r="Q113" s="34" t="s">
        <v>119</v>
      </c>
      <c r="R113" s="39" t="s">
        <v>120</v>
      </c>
      <c r="S113" s="34" t="s">
        <v>33</v>
      </c>
      <c r="T113" s="34" t="s">
        <v>119</v>
      </c>
      <c r="U113" s="39" t="s">
        <v>120</v>
      </c>
      <c r="V113" s="34" t="s">
        <v>33</v>
      </c>
      <c r="W113" s="8">
        <v>120076.85</v>
      </c>
      <c r="X113" s="42">
        <v>44503</v>
      </c>
      <c r="Y113" s="42">
        <v>44864</v>
      </c>
      <c r="Z113" s="8">
        <v>0</v>
      </c>
      <c r="AA113" s="8">
        <f t="shared" si="1"/>
        <v>120076.85</v>
      </c>
    </row>
    <row r="114" spans="1:27" ht="75" customHeight="1" x14ac:dyDescent="0.3">
      <c r="A114" s="31">
        <v>1113</v>
      </c>
      <c r="B114" s="31">
        <v>2021</v>
      </c>
      <c r="C114" s="39" t="s">
        <v>763</v>
      </c>
      <c r="D114" s="42">
        <v>44445</v>
      </c>
      <c r="E114" s="39" t="s">
        <v>763</v>
      </c>
      <c r="F114" s="42">
        <v>44445</v>
      </c>
      <c r="G114" s="39" t="s">
        <v>764</v>
      </c>
      <c r="H114" s="42">
        <v>44452</v>
      </c>
      <c r="I114" s="32" t="s">
        <v>765</v>
      </c>
      <c r="J114" s="35" t="s">
        <v>27</v>
      </c>
      <c r="K114" s="48" t="s">
        <v>28</v>
      </c>
      <c r="L114" s="35" t="s">
        <v>766</v>
      </c>
      <c r="M114" s="31" t="s">
        <v>29</v>
      </c>
      <c r="N114" s="35" t="s">
        <v>30</v>
      </c>
      <c r="O114" s="31" t="s">
        <v>217</v>
      </c>
      <c r="P114" s="33" t="s">
        <v>218</v>
      </c>
      <c r="Q114" s="34" t="s">
        <v>272</v>
      </c>
      <c r="R114" s="39" t="s">
        <v>273</v>
      </c>
      <c r="S114" s="34" t="s">
        <v>33</v>
      </c>
      <c r="T114" s="34" t="s">
        <v>272</v>
      </c>
      <c r="U114" s="39" t="s">
        <v>273</v>
      </c>
      <c r="V114" s="34" t="s">
        <v>33</v>
      </c>
      <c r="W114" s="8">
        <v>19000</v>
      </c>
      <c r="X114" s="42">
        <v>44452</v>
      </c>
      <c r="Y114" s="42">
        <v>44561</v>
      </c>
      <c r="Z114" s="8">
        <v>19000</v>
      </c>
      <c r="AA114" s="8">
        <f t="shared" si="1"/>
        <v>0</v>
      </c>
    </row>
    <row r="115" spans="1:27" ht="75" customHeight="1" x14ac:dyDescent="0.3">
      <c r="A115" s="31">
        <v>1114</v>
      </c>
      <c r="B115" s="31">
        <v>2021</v>
      </c>
      <c r="C115" s="39" t="s">
        <v>767</v>
      </c>
      <c r="D115" s="42">
        <v>44467</v>
      </c>
      <c r="E115" s="39" t="s">
        <v>767</v>
      </c>
      <c r="F115" s="42">
        <v>44467</v>
      </c>
      <c r="G115" s="39" t="s">
        <v>768</v>
      </c>
      <c r="H115" s="42">
        <v>44467</v>
      </c>
      <c r="I115" s="31" t="s">
        <v>769</v>
      </c>
      <c r="J115" s="35" t="s">
        <v>27</v>
      </c>
      <c r="K115" s="48" t="s">
        <v>28</v>
      </c>
      <c r="L115" s="35" t="s">
        <v>770</v>
      </c>
      <c r="M115" s="31" t="s">
        <v>29</v>
      </c>
      <c r="N115" s="35" t="s">
        <v>30</v>
      </c>
      <c r="O115" s="31" t="s">
        <v>45</v>
      </c>
      <c r="P115" s="34" t="s">
        <v>213</v>
      </c>
      <c r="Q115" s="34" t="s">
        <v>296</v>
      </c>
      <c r="R115" s="39" t="s">
        <v>297</v>
      </c>
      <c r="S115" s="34" t="s">
        <v>33</v>
      </c>
      <c r="T115" s="34" t="s">
        <v>296</v>
      </c>
      <c r="U115" s="39" t="s">
        <v>297</v>
      </c>
      <c r="V115" s="34" t="s">
        <v>33</v>
      </c>
      <c r="W115" s="36">
        <v>8000</v>
      </c>
      <c r="X115" s="42">
        <v>44378</v>
      </c>
      <c r="Y115" s="42">
        <v>44561</v>
      </c>
      <c r="Z115" s="8">
        <v>4800</v>
      </c>
      <c r="AA115" s="8">
        <f t="shared" si="1"/>
        <v>3200</v>
      </c>
    </row>
    <row r="116" spans="1:27" ht="75" customHeight="1" x14ac:dyDescent="0.3">
      <c r="A116" s="31">
        <v>1115</v>
      </c>
      <c r="B116" s="31">
        <v>2021</v>
      </c>
      <c r="C116" s="39" t="s">
        <v>771</v>
      </c>
      <c r="D116" s="42">
        <v>44414</v>
      </c>
      <c r="E116" s="39" t="s">
        <v>771</v>
      </c>
      <c r="F116" s="42">
        <v>44414</v>
      </c>
      <c r="G116" s="39" t="s">
        <v>241</v>
      </c>
      <c r="H116" s="42">
        <v>44414</v>
      </c>
      <c r="I116" s="32" t="s">
        <v>772</v>
      </c>
      <c r="J116" s="35" t="s">
        <v>27</v>
      </c>
      <c r="K116" s="48" t="s">
        <v>28</v>
      </c>
      <c r="L116" s="35" t="s">
        <v>773</v>
      </c>
      <c r="M116" s="31" t="s">
        <v>42</v>
      </c>
      <c r="N116" s="35" t="s">
        <v>30</v>
      </c>
      <c r="O116" s="31" t="s">
        <v>172</v>
      </c>
      <c r="P116" s="33" t="s">
        <v>213</v>
      </c>
      <c r="Q116" s="34" t="s">
        <v>192</v>
      </c>
      <c r="R116" s="39" t="s">
        <v>316</v>
      </c>
      <c r="S116" s="34" t="s">
        <v>33</v>
      </c>
      <c r="T116" s="34" t="s">
        <v>192</v>
      </c>
      <c r="U116" s="39" t="s">
        <v>193</v>
      </c>
      <c r="V116" s="34" t="s">
        <v>33</v>
      </c>
      <c r="W116" s="8">
        <v>10950</v>
      </c>
      <c r="X116" s="42">
        <v>44197</v>
      </c>
      <c r="Y116" s="42">
        <v>44561</v>
      </c>
      <c r="Z116" s="8">
        <v>10950</v>
      </c>
      <c r="AA116" s="8">
        <f t="shared" si="1"/>
        <v>0</v>
      </c>
    </row>
    <row r="117" spans="1:27" ht="75" customHeight="1" x14ac:dyDescent="0.3">
      <c r="A117" s="31">
        <v>1116</v>
      </c>
      <c r="B117" s="31">
        <v>2021</v>
      </c>
      <c r="C117" s="39" t="s">
        <v>774</v>
      </c>
      <c r="D117" s="42">
        <v>44407</v>
      </c>
      <c r="E117" s="39" t="s">
        <v>774</v>
      </c>
      <c r="F117" s="42">
        <v>44407</v>
      </c>
      <c r="G117" s="39" t="s">
        <v>775</v>
      </c>
      <c r="H117" s="42">
        <v>44406</v>
      </c>
      <c r="I117" s="32" t="s">
        <v>776</v>
      </c>
      <c r="J117" s="35" t="s">
        <v>27</v>
      </c>
      <c r="K117" s="48" t="s">
        <v>28</v>
      </c>
      <c r="L117" s="35" t="s">
        <v>777</v>
      </c>
      <c r="M117" s="31" t="s">
        <v>29</v>
      </c>
      <c r="N117" s="35" t="s">
        <v>30</v>
      </c>
      <c r="O117" s="31"/>
      <c r="P117" s="33"/>
      <c r="Q117" s="34" t="s">
        <v>247</v>
      </c>
      <c r="R117" s="39" t="s">
        <v>248</v>
      </c>
      <c r="S117" s="34" t="s">
        <v>33</v>
      </c>
      <c r="T117" s="34" t="s">
        <v>247</v>
      </c>
      <c r="U117" s="39" t="s">
        <v>248</v>
      </c>
      <c r="V117" s="34" t="s">
        <v>33</v>
      </c>
      <c r="W117" s="8">
        <v>5119</v>
      </c>
      <c r="X117" s="42">
        <v>44406</v>
      </c>
      <c r="Y117" s="42">
        <v>45135</v>
      </c>
      <c r="Z117" s="8">
        <v>0</v>
      </c>
      <c r="AA117" s="8">
        <f t="shared" si="1"/>
        <v>5119</v>
      </c>
    </row>
    <row r="118" spans="1:27" ht="75" customHeight="1" x14ac:dyDescent="0.3">
      <c r="A118" s="31">
        <v>1117</v>
      </c>
      <c r="B118" s="31">
        <v>2021</v>
      </c>
      <c r="C118" s="39" t="s">
        <v>118</v>
      </c>
      <c r="D118" s="42">
        <v>44418</v>
      </c>
      <c r="E118" s="39" t="s">
        <v>118</v>
      </c>
      <c r="F118" s="42">
        <v>44418</v>
      </c>
      <c r="G118" s="39" t="s">
        <v>778</v>
      </c>
      <c r="H118" s="42">
        <v>44445</v>
      </c>
      <c r="I118" s="32" t="s">
        <v>779</v>
      </c>
      <c r="J118" s="35" t="s">
        <v>27</v>
      </c>
      <c r="K118" s="48" t="s">
        <v>28</v>
      </c>
      <c r="L118" s="35" t="s">
        <v>780</v>
      </c>
      <c r="M118" s="31" t="s">
        <v>29</v>
      </c>
      <c r="N118" s="35" t="s">
        <v>68</v>
      </c>
      <c r="O118" s="31" t="s">
        <v>217</v>
      </c>
      <c r="P118" s="33" t="s">
        <v>218</v>
      </c>
      <c r="Q118" s="34" t="s">
        <v>264</v>
      </c>
      <c r="R118" s="39" t="s">
        <v>265</v>
      </c>
      <c r="S118" s="34" t="s">
        <v>33</v>
      </c>
      <c r="T118" s="34" t="s">
        <v>264</v>
      </c>
      <c r="U118" s="39" t="s">
        <v>265</v>
      </c>
      <c r="V118" s="34" t="s">
        <v>33</v>
      </c>
      <c r="W118" s="8">
        <v>15000</v>
      </c>
      <c r="X118" s="42">
        <v>44445</v>
      </c>
      <c r="Y118" s="42">
        <v>44561</v>
      </c>
      <c r="Z118" s="8">
        <v>5050</v>
      </c>
      <c r="AA118" s="8">
        <f t="shared" si="1"/>
        <v>9950</v>
      </c>
    </row>
    <row r="119" spans="1:27" ht="75" customHeight="1" x14ac:dyDescent="0.3">
      <c r="A119" s="31">
        <v>1118</v>
      </c>
      <c r="B119" s="31">
        <v>2021</v>
      </c>
      <c r="C119" s="39" t="s">
        <v>781</v>
      </c>
      <c r="D119" s="42">
        <v>44418</v>
      </c>
      <c r="E119" s="39" t="s">
        <v>781</v>
      </c>
      <c r="F119" s="42">
        <v>44418</v>
      </c>
      <c r="G119" s="39" t="s">
        <v>782</v>
      </c>
      <c r="H119" s="42">
        <v>44418</v>
      </c>
      <c r="I119" s="32" t="s">
        <v>783</v>
      </c>
      <c r="J119" s="35" t="s">
        <v>27</v>
      </c>
      <c r="K119" s="48" t="s">
        <v>28</v>
      </c>
      <c r="L119" s="35" t="s">
        <v>784</v>
      </c>
      <c r="M119" s="31" t="s">
        <v>29</v>
      </c>
      <c r="N119" s="35" t="s">
        <v>226</v>
      </c>
      <c r="O119" s="31" t="s">
        <v>172</v>
      </c>
      <c r="P119" s="33" t="s">
        <v>213</v>
      </c>
      <c r="Q119" s="34" t="s">
        <v>93</v>
      </c>
      <c r="R119" s="53" t="s">
        <v>94</v>
      </c>
      <c r="S119" s="34" t="s">
        <v>33</v>
      </c>
      <c r="T119" s="34" t="s">
        <v>93</v>
      </c>
      <c r="U119" s="53" t="s">
        <v>94</v>
      </c>
      <c r="V119" s="34" t="s">
        <v>33</v>
      </c>
      <c r="W119" s="8">
        <v>1690</v>
      </c>
      <c r="X119" s="42">
        <v>44418</v>
      </c>
      <c r="Y119" s="40">
        <v>44782</v>
      </c>
      <c r="Z119" s="8">
        <v>1690</v>
      </c>
      <c r="AA119" s="8">
        <f t="shared" si="1"/>
        <v>0</v>
      </c>
    </row>
    <row r="120" spans="1:27" ht="75" customHeight="1" x14ac:dyDescent="0.3">
      <c r="A120" s="31">
        <v>1119</v>
      </c>
      <c r="B120" s="31">
        <v>2021</v>
      </c>
      <c r="C120" s="39" t="s">
        <v>785</v>
      </c>
      <c r="D120" s="42">
        <v>44453</v>
      </c>
      <c r="E120" s="39" t="s">
        <v>785</v>
      </c>
      <c r="F120" s="42">
        <v>44453</v>
      </c>
      <c r="G120" s="39" t="s">
        <v>786</v>
      </c>
      <c r="H120" s="42">
        <v>44453</v>
      </c>
      <c r="I120" s="32" t="s">
        <v>787</v>
      </c>
      <c r="J120" s="35" t="s">
        <v>27</v>
      </c>
      <c r="K120" s="48" t="s">
        <v>28</v>
      </c>
      <c r="L120" s="35" t="s">
        <v>788</v>
      </c>
      <c r="M120" s="31" t="s">
        <v>29</v>
      </c>
      <c r="N120" s="35" t="s">
        <v>30</v>
      </c>
      <c r="O120" s="31" t="s">
        <v>45</v>
      </c>
      <c r="P120" s="33" t="s">
        <v>213</v>
      </c>
      <c r="Q120" s="34" t="s">
        <v>789</v>
      </c>
      <c r="R120" s="53" t="s">
        <v>790</v>
      </c>
      <c r="S120" s="34" t="s">
        <v>33</v>
      </c>
      <c r="T120" s="34" t="s">
        <v>789</v>
      </c>
      <c r="U120" s="53" t="s">
        <v>790</v>
      </c>
      <c r="V120" s="34" t="s">
        <v>33</v>
      </c>
      <c r="W120" s="8">
        <v>24150</v>
      </c>
      <c r="X120" s="42">
        <v>44453</v>
      </c>
      <c r="Y120" s="40">
        <v>44561</v>
      </c>
      <c r="Z120" s="8">
        <v>0</v>
      </c>
      <c r="AA120" s="8">
        <f t="shared" si="1"/>
        <v>24150</v>
      </c>
    </row>
    <row r="121" spans="1:27" ht="75" customHeight="1" x14ac:dyDescent="0.3">
      <c r="A121" s="31">
        <v>1120</v>
      </c>
      <c r="B121" s="31">
        <v>2021</v>
      </c>
      <c r="C121" s="39" t="s">
        <v>791</v>
      </c>
      <c r="D121" s="42">
        <v>44453</v>
      </c>
      <c r="E121" s="39" t="s">
        <v>791</v>
      </c>
      <c r="F121" s="42">
        <v>44453</v>
      </c>
      <c r="G121" s="39" t="s">
        <v>792</v>
      </c>
      <c r="H121" s="42">
        <v>44453</v>
      </c>
      <c r="I121" s="32" t="s">
        <v>793</v>
      </c>
      <c r="J121" s="35" t="s">
        <v>27</v>
      </c>
      <c r="K121" s="48" t="s">
        <v>28</v>
      </c>
      <c r="L121" s="35" t="s">
        <v>794</v>
      </c>
      <c r="M121" s="31" t="s">
        <v>29</v>
      </c>
      <c r="N121" s="35" t="s">
        <v>226</v>
      </c>
      <c r="O121" s="31" t="s">
        <v>172</v>
      </c>
      <c r="P121" s="33" t="s">
        <v>213</v>
      </c>
      <c r="Q121" s="34" t="s">
        <v>173</v>
      </c>
      <c r="R121" s="53" t="s">
        <v>174</v>
      </c>
      <c r="S121" s="34" t="s">
        <v>33</v>
      </c>
      <c r="T121" s="34" t="s">
        <v>173</v>
      </c>
      <c r="U121" s="53" t="s">
        <v>174</v>
      </c>
      <c r="V121" s="34" t="s">
        <v>33</v>
      </c>
      <c r="W121" s="8">
        <v>1483.92</v>
      </c>
      <c r="X121" s="42">
        <v>44453</v>
      </c>
      <c r="Y121" s="40">
        <v>44561</v>
      </c>
      <c r="Z121" s="8">
        <v>1483.92</v>
      </c>
      <c r="AA121" s="8">
        <f t="shared" si="1"/>
        <v>0</v>
      </c>
    </row>
    <row r="122" spans="1:27" ht="75" customHeight="1" x14ac:dyDescent="0.3">
      <c r="A122" s="31">
        <v>1121</v>
      </c>
      <c r="B122" s="31">
        <v>2021</v>
      </c>
      <c r="C122" s="39" t="s">
        <v>795</v>
      </c>
      <c r="D122" s="42">
        <v>44453</v>
      </c>
      <c r="E122" s="39" t="s">
        <v>795</v>
      </c>
      <c r="F122" s="42">
        <v>44453</v>
      </c>
      <c r="G122" s="39" t="s">
        <v>244</v>
      </c>
      <c r="H122" s="42">
        <v>44453</v>
      </c>
      <c r="I122" s="32" t="s">
        <v>796</v>
      </c>
      <c r="J122" s="35" t="s">
        <v>27</v>
      </c>
      <c r="K122" s="48" t="s">
        <v>28</v>
      </c>
      <c r="L122" s="35" t="s">
        <v>797</v>
      </c>
      <c r="M122" s="31" t="s">
        <v>29</v>
      </c>
      <c r="N122" s="35" t="s">
        <v>30</v>
      </c>
      <c r="O122" s="31" t="s">
        <v>172</v>
      </c>
      <c r="P122" s="33" t="s">
        <v>213</v>
      </c>
      <c r="Q122" s="34" t="s">
        <v>142</v>
      </c>
      <c r="R122" s="53" t="s">
        <v>143</v>
      </c>
      <c r="S122" s="34" t="s">
        <v>33</v>
      </c>
      <c r="T122" s="34" t="s">
        <v>142</v>
      </c>
      <c r="U122" s="53" t="s">
        <v>143</v>
      </c>
      <c r="V122" s="34" t="s">
        <v>33</v>
      </c>
      <c r="W122" s="8">
        <v>8980</v>
      </c>
      <c r="X122" s="42">
        <v>44453</v>
      </c>
      <c r="Y122" s="40">
        <v>45182</v>
      </c>
      <c r="Z122" s="8">
        <v>0</v>
      </c>
      <c r="AA122" s="8">
        <f t="shared" si="1"/>
        <v>8980</v>
      </c>
    </row>
    <row r="123" spans="1:27" ht="75" customHeight="1" x14ac:dyDescent="0.3">
      <c r="A123" s="46">
        <v>1122</v>
      </c>
      <c r="B123" s="31">
        <v>2021</v>
      </c>
      <c r="C123" s="39" t="s">
        <v>798</v>
      </c>
      <c r="D123" s="42">
        <v>44435</v>
      </c>
      <c r="E123" s="39" t="s">
        <v>798</v>
      </c>
      <c r="F123" s="42">
        <v>44435</v>
      </c>
      <c r="G123" s="39" t="s">
        <v>799</v>
      </c>
      <c r="H123" s="42">
        <v>44435</v>
      </c>
      <c r="I123" s="32" t="s">
        <v>800</v>
      </c>
      <c r="J123" s="35" t="s">
        <v>27</v>
      </c>
      <c r="K123" s="48" t="s">
        <v>28</v>
      </c>
      <c r="L123" s="35" t="s">
        <v>801</v>
      </c>
      <c r="M123" s="31" t="s">
        <v>29</v>
      </c>
      <c r="N123" s="35" t="s">
        <v>30</v>
      </c>
      <c r="O123" s="31" t="s">
        <v>172</v>
      </c>
      <c r="P123" s="33" t="s">
        <v>213</v>
      </c>
      <c r="Q123" s="34" t="s">
        <v>105</v>
      </c>
      <c r="R123" s="53" t="s">
        <v>106</v>
      </c>
      <c r="S123" s="34" t="s">
        <v>33</v>
      </c>
      <c r="T123" s="34" t="s">
        <v>105</v>
      </c>
      <c r="U123" s="53" t="s">
        <v>106</v>
      </c>
      <c r="V123" s="34" t="s">
        <v>33</v>
      </c>
      <c r="W123" s="8">
        <v>8000</v>
      </c>
      <c r="X123" s="42">
        <v>44435</v>
      </c>
      <c r="Y123" s="40">
        <v>44561</v>
      </c>
      <c r="Z123" s="8">
        <v>8000</v>
      </c>
      <c r="AA123" s="8">
        <f t="shared" si="1"/>
        <v>0</v>
      </c>
    </row>
    <row r="124" spans="1:27" ht="75" customHeight="1" x14ac:dyDescent="0.3">
      <c r="A124" s="31">
        <v>1123</v>
      </c>
      <c r="B124" s="31">
        <v>2021</v>
      </c>
      <c r="C124" s="31" t="s">
        <v>802</v>
      </c>
      <c r="D124" s="40">
        <v>44560</v>
      </c>
      <c r="E124" s="31" t="s">
        <v>802</v>
      </c>
      <c r="F124" s="40">
        <v>44560</v>
      </c>
      <c r="G124" s="31" t="s">
        <v>803</v>
      </c>
      <c r="H124" s="40">
        <v>44560</v>
      </c>
      <c r="I124" s="32" t="s">
        <v>804</v>
      </c>
      <c r="J124" s="35" t="s">
        <v>27</v>
      </c>
      <c r="K124" s="48" t="s">
        <v>28</v>
      </c>
      <c r="L124" s="35" t="s">
        <v>805</v>
      </c>
      <c r="M124" s="31" t="s">
        <v>29</v>
      </c>
      <c r="N124" s="35" t="s">
        <v>30</v>
      </c>
      <c r="O124" s="31" t="s">
        <v>194</v>
      </c>
      <c r="P124" s="33" t="s">
        <v>213</v>
      </c>
      <c r="Q124" s="34" t="s">
        <v>72</v>
      </c>
      <c r="R124" s="53" t="s">
        <v>73</v>
      </c>
      <c r="S124" s="34" t="s">
        <v>33</v>
      </c>
      <c r="T124" s="34" t="s">
        <v>72</v>
      </c>
      <c r="U124" s="53" t="s">
        <v>73</v>
      </c>
      <c r="V124" s="34" t="s">
        <v>33</v>
      </c>
      <c r="W124" s="8">
        <v>20050</v>
      </c>
      <c r="X124" s="42">
        <v>44560</v>
      </c>
      <c r="Y124" s="40">
        <v>44561</v>
      </c>
      <c r="Z124" s="8">
        <v>0</v>
      </c>
      <c r="AA124" s="8">
        <f t="shared" si="1"/>
        <v>20050</v>
      </c>
    </row>
    <row r="125" spans="1:27" ht="75" customHeight="1" x14ac:dyDescent="0.3">
      <c r="A125" s="31">
        <v>1124</v>
      </c>
      <c r="B125" s="31">
        <v>2021</v>
      </c>
      <c r="C125" s="39" t="s">
        <v>806</v>
      </c>
      <c r="D125" s="42">
        <v>44428</v>
      </c>
      <c r="E125" s="39" t="s">
        <v>806</v>
      </c>
      <c r="F125" s="42">
        <v>44428</v>
      </c>
      <c r="G125" s="39" t="s">
        <v>807</v>
      </c>
      <c r="H125" s="42">
        <v>44431</v>
      </c>
      <c r="I125" s="32" t="s">
        <v>808</v>
      </c>
      <c r="J125" s="35" t="s">
        <v>27</v>
      </c>
      <c r="K125" s="48" t="s">
        <v>28</v>
      </c>
      <c r="L125" s="35" t="s">
        <v>809</v>
      </c>
      <c r="M125" s="31" t="s">
        <v>29</v>
      </c>
      <c r="N125" s="35" t="s">
        <v>226</v>
      </c>
      <c r="O125" s="31"/>
      <c r="P125" s="33"/>
      <c r="Q125" s="34" t="s">
        <v>95</v>
      </c>
      <c r="R125" s="53" t="s">
        <v>239</v>
      </c>
      <c r="S125" s="34" t="s">
        <v>33</v>
      </c>
      <c r="T125" s="34" t="s">
        <v>95</v>
      </c>
      <c r="U125" s="53" t="s">
        <v>239</v>
      </c>
      <c r="V125" s="34" t="s">
        <v>33</v>
      </c>
      <c r="W125" s="8">
        <v>1930</v>
      </c>
      <c r="X125" s="40">
        <v>44431</v>
      </c>
      <c r="Y125" s="40">
        <v>44435</v>
      </c>
      <c r="Z125" s="8">
        <v>1930</v>
      </c>
      <c r="AA125" s="8">
        <f t="shared" si="1"/>
        <v>0</v>
      </c>
    </row>
    <row r="126" spans="1:27" ht="75" customHeight="1" x14ac:dyDescent="0.3">
      <c r="A126" s="31">
        <v>1125</v>
      </c>
      <c r="B126" s="31">
        <v>2021</v>
      </c>
      <c r="C126" s="31" t="s">
        <v>810</v>
      </c>
      <c r="D126" s="40">
        <v>44428</v>
      </c>
      <c r="E126" s="31" t="s">
        <v>811</v>
      </c>
      <c r="F126" s="40">
        <v>44547</v>
      </c>
      <c r="G126" s="31" t="s">
        <v>812</v>
      </c>
      <c r="H126" s="40">
        <v>44559</v>
      </c>
      <c r="I126" s="40" t="s">
        <v>813</v>
      </c>
      <c r="J126" s="35" t="s">
        <v>27</v>
      </c>
      <c r="K126" s="48" t="s">
        <v>28</v>
      </c>
      <c r="L126" s="35" t="s">
        <v>814</v>
      </c>
      <c r="M126" s="31" t="s">
        <v>42</v>
      </c>
      <c r="N126" s="35" t="s">
        <v>30</v>
      </c>
      <c r="O126" s="31" t="s">
        <v>55</v>
      </c>
      <c r="P126" s="33" t="s">
        <v>213</v>
      </c>
      <c r="Q126" s="34" t="s">
        <v>102</v>
      </c>
      <c r="R126" s="53" t="s">
        <v>103</v>
      </c>
      <c r="S126" s="34" t="s">
        <v>33</v>
      </c>
      <c r="T126" s="34" t="s">
        <v>102</v>
      </c>
      <c r="U126" s="53" t="s">
        <v>103</v>
      </c>
      <c r="V126" s="34" t="s">
        <v>33</v>
      </c>
      <c r="W126" s="8">
        <v>114800</v>
      </c>
      <c r="X126" s="40">
        <v>44559</v>
      </c>
      <c r="Y126" s="40">
        <v>44926</v>
      </c>
      <c r="Z126" s="8">
        <v>0</v>
      </c>
      <c r="AA126" s="8">
        <f t="shared" si="1"/>
        <v>114800</v>
      </c>
    </row>
    <row r="127" spans="1:27" ht="75" customHeight="1" x14ac:dyDescent="0.3">
      <c r="A127" s="31">
        <v>1126</v>
      </c>
      <c r="B127" s="31">
        <v>2021</v>
      </c>
      <c r="C127" s="31" t="s">
        <v>815</v>
      </c>
      <c r="D127" s="40">
        <v>44435</v>
      </c>
      <c r="E127" s="31" t="s">
        <v>815</v>
      </c>
      <c r="F127" s="40">
        <v>44435</v>
      </c>
      <c r="G127" s="31" t="s">
        <v>816</v>
      </c>
      <c r="H127" s="40">
        <v>44435</v>
      </c>
      <c r="I127" s="32" t="s">
        <v>817</v>
      </c>
      <c r="J127" s="35" t="s">
        <v>27</v>
      </c>
      <c r="K127" s="48" t="s">
        <v>28</v>
      </c>
      <c r="L127" s="35" t="s">
        <v>818</v>
      </c>
      <c r="M127" s="31" t="s">
        <v>29</v>
      </c>
      <c r="N127" s="35" t="s">
        <v>226</v>
      </c>
      <c r="O127" s="31"/>
      <c r="P127" s="33"/>
      <c r="Q127" s="34"/>
      <c r="R127" s="53" t="s">
        <v>819</v>
      </c>
      <c r="S127" s="34" t="s">
        <v>33</v>
      </c>
      <c r="T127" s="34"/>
      <c r="U127" s="31" t="s">
        <v>231</v>
      </c>
      <c r="V127" s="34" t="s">
        <v>33</v>
      </c>
      <c r="W127" s="8">
        <v>4680.74</v>
      </c>
      <c r="X127" s="40">
        <v>44435</v>
      </c>
      <c r="Y127" s="40">
        <v>44792</v>
      </c>
      <c r="Z127" s="8">
        <v>4680.74</v>
      </c>
      <c r="AA127" s="8">
        <f t="shared" si="1"/>
        <v>0</v>
      </c>
    </row>
    <row r="128" spans="1:27" ht="75" customHeight="1" x14ac:dyDescent="0.3">
      <c r="A128" s="31">
        <v>1127</v>
      </c>
      <c r="B128" s="31">
        <v>2021</v>
      </c>
      <c r="C128" s="31" t="s">
        <v>820</v>
      </c>
      <c r="D128" s="40">
        <v>44440</v>
      </c>
      <c r="E128" s="31" t="s">
        <v>821</v>
      </c>
      <c r="F128" s="40">
        <v>44440</v>
      </c>
      <c r="G128" s="31" t="s">
        <v>171</v>
      </c>
      <c r="H128" s="40">
        <v>44447</v>
      </c>
      <c r="I128" s="32" t="s">
        <v>822</v>
      </c>
      <c r="J128" s="35" t="s">
        <v>27</v>
      </c>
      <c r="K128" s="48" t="s">
        <v>28</v>
      </c>
      <c r="L128" s="35" t="s">
        <v>823</v>
      </c>
      <c r="M128" s="31" t="s">
        <v>104</v>
      </c>
      <c r="N128" s="35" t="s">
        <v>30</v>
      </c>
      <c r="O128" s="31"/>
      <c r="P128" s="33"/>
      <c r="Q128" s="34" t="s">
        <v>121</v>
      </c>
      <c r="R128" s="53" t="s">
        <v>122</v>
      </c>
      <c r="S128" s="34" t="s">
        <v>33</v>
      </c>
      <c r="T128" s="34" t="s">
        <v>121</v>
      </c>
      <c r="U128" s="53" t="s">
        <v>122</v>
      </c>
      <c r="V128" s="34" t="s">
        <v>33</v>
      </c>
      <c r="W128" s="8">
        <v>90291.26</v>
      </c>
      <c r="X128" s="40">
        <v>44440</v>
      </c>
      <c r="Y128" s="40">
        <v>44926</v>
      </c>
      <c r="Z128" s="8">
        <v>0</v>
      </c>
      <c r="AA128" s="8">
        <f t="shared" si="1"/>
        <v>90291.26</v>
      </c>
    </row>
    <row r="129" spans="1:27" ht="75" customHeight="1" x14ac:dyDescent="0.3">
      <c r="A129" s="31">
        <v>1128</v>
      </c>
      <c r="B129" s="31">
        <v>2021</v>
      </c>
      <c r="C129" s="31" t="s">
        <v>824</v>
      </c>
      <c r="D129" s="40">
        <v>44452</v>
      </c>
      <c r="E129" s="31" t="s">
        <v>824</v>
      </c>
      <c r="F129" s="40">
        <v>44452</v>
      </c>
      <c r="G129" s="31" t="s">
        <v>825</v>
      </c>
      <c r="H129" s="40">
        <v>44452</v>
      </c>
      <c r="I129" s="32" t="s">
        <v>826</v>
      </c>
      <c r="J129" s="35" t="s">
        <v>27</v>
      </c>
      <c r="K129" s="48" t="s">
        <v>28</v>
      </c>
      <c r="L129" s="35" t="s">
        <v>827</v>
      </c>
      <c r="M129" s="31" t="s">
        <v>29</v>
      </c>
      <c r="N129" s="35" t="s">
        <v>226</v>
      </c>
      <c r="O129" s="31" t="s">
        <v>172</v>
      </c>
      <c r="P129" s="33" t="s">
        <v>213</v>
      </c>
      <c r="Q129" s="34" t="s">
        <v>93</v>
      </c>
      <c r="R129" s="53" t="s">
        <v>94</v>
      </c>
      <c r="S129" s="34" t="s">
        <v>33</v>
      </c>
      <c r="T129" s="34" t="s">
        <v>93</v>
      </c>
      <c r="U129" s="31" t="s">
        <v>94</v>
      </c>
      <c r="V129" s="34" t="s">
        <v>33</v>
      </c>
      <c r="W129" s="8">
        <v>370</v>
      </c>
      <c r="X129" s="40">
        <v>44452</v>
      </c>
      <c r="Y129" s="40">
        <v>44816</v>
      </c>
      <c r="Z129" s="8">
        <v>370</v>
      </c>
      <c r="AA129" s="8">
        <f t="shared" si="1"/>
        <v>0</v>
      </c>
    </row>
    <row r="130" spans="1:27" ht="75" customHeight="1" x14ac:dyDescent="0.3">
      <c r="A130" s="31">
        <v>1130</v>
      </c>
      <c r="B130" s="31">
        <v>2021</v>
      </c>
      <c r="C130" s="31" t="s">
        <v>828</v>
      </c>
      <c r="D130" s="40">
        <v>44459</v>
      </c>
      <c r="E130" s="31" t="s">
        <v>828</v>
      </c>
      <c r="F130" s="40">
        <v>44459</v>
      </c>
      <c r="G130" s="31" t="s">
        <v>276</v>
      </c>
      <c r="H130" s="40">
        <v>44468</v>
      </c>
      <c r="I130" s="32" t="s">
        <v>829</v>
      </c>
      <c r="J130" s="35" t="s">
        <v>27</v>
      </c>
      <c r="K130" s="48" t="s">
        <v>28</v>
      </c>
      <c r="L130" s="35" t="s">
        <v>830</v>
      </c>
      <c r="M130" s="31" t="s">
        <v>29</v>
      </c>
      <c r="N130" s="35" t="s">
        <v>30</v>
      </c>
      <c r="O130" s="31"/>
      <c r="P130" s="33"/>
      <c r="Q130" s="34" t="s">
        <v>168</v>
      </c>
      <c r="R130" s="53" t="s">
        <v>831</v>
      </c>
      <c r="S130" s="34" t="s">
        <v>33</v>
      </c>
      <c r="T130" s="34" t="s">
        <v>168</v>
      </c>
      <c r="U130" s="31" t="s">
        <v>831</v>
      </c>
      <c r="V130" s="34" t="s">
        <v>33</v>
      </c>
      <c r="W130" s="8">
        <v>10140</v>
      </c>
      <c r="X130" s="40">
        <v>44470</v>
      </c>
      <c r="Y130" s="40">
        <v>44561</v>
      </c>
      <c r="Z130" s="8">
        <v>0</v>
      </c>
      <c r="AA130" s="8">
        <f t="shared" si="1"/>
        <v>10140</v>
      </c>
    </row>
    <row r="131" spans="1:27" ht="75" customHeight="1" x14ac:dyDescent="0.3">
      <c r="A131" s="31">
        <v>1131</v>
      </c>
      <c r="B131" s="31">
        <v>2021</v>
      </c>
      <c r="C131" s="31" t="s">
        <v>832</v>
      </c>
      <c r="D131" s="40">
        <v>44459</v>
      </c>
      <c r="E131" s="31" t="s">
        <v>832</v>
      </c>
      <c r="F131" s="40">
        <v>44459</v>
      </c>
      <c r="G131" s="31" t="s">
        <v>240</v>
      </c>
      <c r="H131" s="40">
        <v>44459</v>
      </c>
      <c r="I131" s="32" t="s">
        <v>833</v>
      </c>
      <c r="J131" s="35" t="s">
        <v>27</v>
      </c>
      <c r="K131" s="48" t="s">
        <v>28</v>
      </c>
      <c r="L131" s="35" t="s">
        <v>834</v>
      </c>
      <c r="M131" s="31" t="s">
        <v>29</v>
      </c>
      <c r="N131" s="35" t="s">
        <v>30</v>
      </c>
      <c r="O131" s="31"/>
      <c r="P131" s="33"/>
      <c r="Q131" s="34" t="s">
        <v>144</v>
      </c>
      <c r="R131" s="53" t="s">
        <v>48</v>
      </c>
      <c r="S131" s="34" t="s">
        <v>33</v>
      </c>
      <c r="T131" s="34" t="s">
        <v>144</v>
      </c>
      <c r="U131" s="53" t="s">
        <v>48</v>
      </c>
      <c r="V131" s="34" t="s">
        <v>33</v>
      </c>
      <c r="W131" s="8">
        <v>1872</v>
      </c>
      <c r="X131" s="40">
        <v>44378</v>
      </c>
      <c r="Y131" s="40">
        <v>44561</v>
      </c>
      <c r="Z131" s="8">
        <v>0</v>
      </c>
      <c r="AA131" s="8">
        <f t="shared" si="1"/>
        <v>1872</v>
      </c>
    </row>
    <row r="132" spans="1:27" ht="75" customHeight="1" x14ac:dyDescent="0.3">
      <c r="A132" s="31">
        <v>1132</v>
      </c>
      <c r="B132" s="31">
        <v>2021</v>
      </c>
      <c r="C132" s="31" t="s">
        <v>835</v>
      </c>
      <c r="D132" s="40">
        <v>44498</v>
      </c>
      <c r="E132" s="31" t="s">
        <v>835</v>
      </c>
      <c r="F132" s="40">
        <v>44498</v>
      </c>
      <c r="G132" s="31" t="s">
        <v>836</v>
      </c>
      <c r="H132" s="40">
        <v>44517</v>
      </c>
      <c r="I132" s="32" t="s">
        <v>837</v>
      </c>
      <c r="J132" s="35" t="s">
        <v>27</v>
      </c>
      <c r="K132" s="48" t="s">
        <v>28</v>
      </c>
      <c r="L132" s="35" t="s">
        <v>838</v>
      </c>
      <c r="M132" s="31" t="s">
        <v>29</v>
      </c>
      <c r="N132" s="35" t="s">
        <v>30</v>
      </c>
      <c r="O132" s="31"/>
      <c r="P132" s="33"/>
      <c r="Q132" s="34" t="s">
        <v>167</v>
      </c>
      <c r="R132" s="53" t="s">
        <v>839</v>
      </c>
      <c r="S132" s="34" t="s">
        <v>33</v>
      </c>
      <c r="T132" s="34" t="s">
        <v>167</v>
      </c>
      <c r="U132" s="31" t="s">
        <v>839</v>
      </c>
      <c r="V132" s="34" t="s">
        <v>33</v>
      </c>
      <c r="W132" s="8">
        <v>5000</v>
      </c>
      <c r="X132" s="40">
        <v>44197</v>
      </c>
      <c r="Y132" s="40">
        <v>44561</v>
      </c>
      <c r="Z132" s="8">
        <v>0</v>
      </c>
      <c r="AA132" s="8">
        <f t="shared" si="1"/>
        <v>5000</v>
      </c>
    </row>
    <row r="133" spans="1:27" ht="75" customHeight="1" x14ac:dyDescent="0.3">
      <c r="A133" s="31">
        <v>1133</v>
      </c>
      <c r="B133" s="31">
        <v>2021</v>
      </c>
      <c r="C133" s="31" t="s">
        <v>840</v>
      </c>
      <c r="D133" s="40">
        <v>44467</v>
      </c>
      <c r="E133" s="31" t="s">
        <v>840</v>
      </c>
      <c r="F133" s="40">
        <v>44467</v>
      </c>
      <c r="G133" s="31" t="s">
        <v>841</v>
      </c>
      <c r="H133" s="40">
        <v>44467</v>
      </c>
      <c r="I133" s="32" t="s">
        <v>842</v>
      </c>
      <c r="J133" s="35" t="s">
        <v>27</v>
      </c>
      <c r="K133" s="48" t="s">
        <v>28</v>
      </c>
      <c r="L133" s="35" t="s">
        <v>843</v>
      </c>
      <c r="M133" s="31" t="s">
        <v>29</v>
      </c>
      <c r="N133" s="35" t="s">
        <v>30</v>
      </c>
      <c r="O133" s="31" t="s">
        <v>45</v>
      </c>
      <c r="P133" s="33" t="s">
        <v>213</v>
      </c>
      <c r="Q133" s="34" t="s">
        <v>195</v>
      </c>
      <c r="R133" s="53" t="s">
        <v>196</v>
      </c>
      <c r="S133" s="34" t="s">
        <v>33</v>
      </c>
      <c r="T133" s="34" t="s">
        <v>195</v>
      </c>
      <c r="U133" s="53" t="s">
        <v>196</v>
      </c>
      <c r="V133" s="34" t="s">
        <v>33</v>
      </c>
      <c r="W133" s="8">
        <v>46586.13</v>
      </c>
      <c r="X133" s="40">
        <v>44440</v>
      </c>
      <c r="Y133" s="40">
        <v>44561</v>
      </c>
      <c r="Z133" s="8">
        <v>0</v>
      </c>
      <c r="AA133" s="8">
        <f t="shared" ref="AA133:AA196" si="2">W133-Z133</f>
        <v>46586.13</v>
      </c>
    </row>
    <row r="134" spans="1:27" ht="75" customHeight="1" x14ac:dyDescent="0.3">
      <c r="A134" s="31">
        <v>1134</v>
      </c>
      <c r="B134" s="31">
        <v>2021</v>
      </c>
      <c r="C134" s="31" t="s">
        <v>278</v>
      </c>
      <c r="D134" s="40">
        <v>44467</v>
      </c>
      <c r="E134" s="31" t="s">
        <v>278</v>
      </c>
      <c r="F134" s="40">
        <v>44467</v>
      </c>
      <c r="G134" s="31" t="s">
        <v>844</v>
      </c>
      <c r="H134" s="40">
        <v>44474</v>
      </c>
      <c r="I134" s="32" t="s">
        <v>845</v>
      </c>
      <c r="J134" s="35" t="s">
        <v>27</v>
      </c>
      <c r="K134" s="48" t="s">
        <v>28</v>
      </c>
      <c r="L134" s="35" t="s">
        <v>846</v>
      </c>
      <c r="M134" s="31" t="s">
        <v>29</v>
      </c>
      <c r="N134" s="35" t="s">
        <v>30</v>
      </c>
      <c r="O134" s="31"/>
      <c r="P134" s="33"/>
      <c r="Q134" s="34" t="s">
        <v>156</v>
      </c>
      <c r="R134" s="53" t="s">
        <v>157</v>
      </c>
      <c r="S134" s="34" t="s">
        <v>33</v>
      </c>
      <c r="T134" s="34" t="s">
        <v>156</v>
      </c>
      <c r="U134" s="31" t="s">
        <v>157</v>
      </c>
      <c r="V134" s="34" t="s">
        <v>33</v>
      </c>
      <c r="W134" s="8">
        <v>33600</v>
      </c>
      <c r="X134" s="40">
        <v>44470</v>
      </c>
      <c r="Y134" s="40">
        <v>45199</v>
      </c>
      <c r="Z134" s="8">
        <v>0</v>
      </c>
      <c r="AA134" s="8">
        <f t="shared" si="2"/>
        <v>33600</v>
      </c>
    </row>
    <row r="135" spans="1:27" ht="75" customHeight="1" x14ac:dyDescent="0.3">
      <c r="A135" s="31">
        <v>1135</v>
      </c>
      <c r="B135" s="31">
        <v>2021</v>
      </c>
      <c r="C135" s="31" t="s">
        <v>847</v>
      </c>
      <c r="D135" s="40">
        <v>44467</v>
      </c>
      <c r="E135" s="31" t="s">
        <v>847</v>
      </c>
      <c r="F135" s="40">
        <v>44467</v>
      </c>
      <c r="G135" s="31" t="s">
        <v>848</v>
      </c>
      <c r="H135" s="40">
        <v>44467</v>
      </c>
      <c r="I135" s="32" t="s">
        <v>849</v>
      </c>
      <c r="J135" s="35" t="s">
        <v>27</v>
      </c>
      <c r="K135" s="48" t="s">
        <v>28</v>
      </c>
      <c r="L135" s="35" t="s">
        <v>850</v>
      </c>
      <c r="M135" s="31" t="s">
        <v>42</v>
      </c>
      <c r="N135" s="35" t="s">
        <v>30</v>
      </c>
      <c r="O135" s="31" t="s">
        <v>172</v>
      </c>
      <c r="P135" s="33" t="s">
        <v>213</v>
      </c>
      <c r="Q135" s="34" t="s">
        <v>131</v>
      </c>
      <c r="R135" s="53" t="s">
        <v>132</v>
      </c>
      <c r="S135" s="34" t="s">
        <v>33</v>
      </c>
      <c r="T135" s="34" t="s">
        <v>131</v>
      </c>
      <c r="U135" s="53" t="s">
        <v>132</v>
      </c>
      <c r="V135" s="34" t="s">
        <v>33</v>
      </c>
      <c r="W135" s="8">
        <v>2000</v>
      </c>
      <c r="X135" s="40">
        <v>43831</v>
      </c>
      <c r="Y135" s="40">
        <v>44561</v>
      </c>
      <c r="Z135" s="8">
        <v>0</v>
      </c>
      <c r="AA135" s="8">
        <f t="shared" si="2"/>
        <v>2000</v>
      </c>
    </row>
    <row r="136" spans="1:27" ht="75" customHeight="1" x14ac:dyDescent="0.3">
      <c r="A136" s="31">
        <v>1136</v>
      </c>
      <c r="B136" s="31">
        <v>2021</v>
      </c>
      <c r="C136" s="31" t="s">
        <v>851</v>
      </c>
      <c r="D136" s="40">
        <v>44497</v>
      </c>
      <c r="E136" s="31" t="s">
        <v>851</v>
      </c>
      <c r="F136" s="40">
        <v>44497</v>
      </c>
      <c r="G136" s="31" t="s">
        <v>852</v>
      </c>
      <c r="H136" s="40">
        <v>44502</v>
      </c>
      <c r="I136" s="32">
        <v>8909801860</v>
      </c>
      <c r="J136" s="35" t="s">
        <v>27</v>
      </c>
      <c r="K136" s="48" t="s">
        <v>28</v>
      </c>
      <c r="L136" s="35" t="s">
        <v>853</v>
      </c>
      <c r="M136" s="31" t="s">
        <v>29</v>
      </c>
      <c r="N136" s="35" t="s">
        <v>30</v>
      </c>
      <c r="O136" s="31" t="s">
        <v>45</v>
      </c>
      <c r="P136" s="33" t="s">
        <v>213</v>
      </c>
      <c r="Q136" s="34" t="s">
        <v>854</v>
      </c>
      <c r="R136" s="53" t="s">
        <v>855</v>
      </c>
      <c r="S136" s="34" t="s">
        <v>33</v>
      </c>
      <c r="T136" s="34" t="s">
        <v>854</v>
      </c>
      <c r="U136" s="31" t="s">
        <v>855</v>
      </c>
      <c r="V136" s="34" t="s">
        <v>33</v>
      </c>
      <c r="W136" s="8">
        <v>39000</v>
      </c>
      <c r="X136" s="40">
        <v>44502</v>
      </c>
      <c r="Y136" s="40">
        <v>44561</v>
      </c>
      <c r="Z136" s="8">
        <v>0</v>
      </c>
      <c r="AA136" s="8">
        <f t="shared" si="2"/>
        <v>39000</v>
      </c>
    </row>
    <row r="137" spans="1:27" ht="75" customHeight="1" x14ac:dyDescent="0.3">
      <c r="A137" s="31">
        <v>1137</v>
      </c>
      <c r="B137" s="31">
        <v>2021</v>
      </c>
      <c r="C137" s="31" t="s">
        <v>851</v>
      </c>
      <c r="D137" s="40">
        <v>44497</v>
      </c>
      <c r="E137" s="31" t="s">
        <v>851</v>
      </c>
      <c r="F137" s="40">
        <v>44497</v>
      </c>
      <c r="G137" s="31" t="s">
        <v>856</v>
      </c>
      <c r="H137" s="40">
        <v>44502</v>
      </c>
      <c r="I137" s="32" t="s">
        <v>857</v>
      </c>
      <c r="J137" s="35" t="s">
        <v>27</v>
      </c>
      <c r="K137" s="48" t="s">
        <v>28</v>
      </c>
      <c r="L137" s="35" t="s">
        <v>858</v>
      </c>
      <c r="M137" s="31" t="s">
        <v>29</v>
      </c>
      <c r="N137" s="35" t="s">
        <v>30</v>
      </c>
      <c r="O137" s="31" t="s">
        <v>45</v>
      </c>
      <c r="P137" s="33" t="s">
        <v>213</v>
      </c>
      <c r="Q137" s="34" t="s">
        <v>854</v>
      </c>
      <c r="R137" s="53" t="s">
        <v>855</v>
      </c>
      <c r="S137" s="34" t="s">
        <v>33</v>
      </c>
      <c r="T137" s="34" t="s">
        <v>854</v>
      </c>
      <c r="U137" s="31" t="s">
        <v>855</v>
      </c>
      <c r="V137" s="34" t="s">
        <v>33</v>
      </c>
      <c r="W137" s="8">
        <v>34000</v>
      </c>
      <c r="X137" s="40">
        <v>44502</v>
      </c>
      <c r="Y137" s="40">
        <v>44561</v>
      </c>
      <c r="Z137" s="8">
        <v>0</v>
      </c>
      <c r="AA137" s="8">
        <f t="shared" si="2"/>
        <v>34000</v>
      </c>
    </row>
    <row r="138" spans="1:27" ht="75" customHeight="1" x14ac:dyDescent="0.3">
      <c r="A138" s="31">
        <v>1138</v>
      </c>
      <c r="B138" s="31">
        <v>2021</v>
      </c>
      <c r="C138" s="31" t="s">
        <v>859</v>
      </c>
      <c r="D138" s="40">
        <v>44497</v>
      </c>
      <c r="E138" s="31" t="s">
        <v>859</v>
      </c>
      <c r="F138" s="40">
        <v>44497</v>
      </c>
      <c r="G138" s="31" t="s">
        <v>250</v>
      </c>
      <c r="H138" s="40">
        <v>44502</v>
      </c>
      <c r="I138" s="32" t="s">
        <v>860</v>
      </c>
      <c r="J138" s="35" t="s">
        <v>27</v>
      </c>
      <c r="K138" s="48" t="s">
        <v>28</v>
      </c>
      <c r="L138" s="35" t="s">
        <v>861</v>
      </c>
      <c r="M138" s="31" t="s">
        <v>29</v>
      </c>
      <c r="N138" s="35" t="s">
        <v>30</v>
      </c>
      <c r="O138" s="31" t="s">
        <v>45</v>
      </c>
      <c r="P138" s="33" t="s">
        <v>213</v>
      </c>
      <c r="Q138" s="34" t="s">
        <v>862</v>
      </c>
      <c r="R138" s="53" t="s">
        <v>863</v>
      </c>
      <c r="S138" s="34" t="s">
        <v>33</v>
      </c>
      <c r="T138" s="34" t="s">
        <v>862</v>
      </c>
      <c r="U138" s="31" t="s">
        <v>863</v>
      </c>
      <c r="V138" s="34" t="s">
        <v>33</v>
      </c>
      <c r="W138" s="8">
        <v>20400</v>
      </c>
      <c r="X138" s="40">
        <v>44502</v>
      </c>
      <c r="Y138" s="40">
        <v>44593</v>
      </c>
      <c r="Z138" s="8">
        <v>0</v>
      </c>
      <c r="AA138" s="8">
        <f t="shared" si="2"/>
        <v>20400</v>
      </c>
    </row>
    <row r="139" spans="1:27" ht="75" customHeight="1" x14ac:dyDescent="0.3">
      <c r="A139" s="31">
        <v>1140</v>
      </c>
      <c r="B139" s="31">
        <v>2021</v>
      </c>
      <c r="C139" s="31" t="s">
        <v>864</v>
      </c>
      <c r="D139" s="40">
        <v>44508</v>
      </c>
      <c r="E139" s="31" t="s">
        <v>864</v>
      </c>
      <c r="F139" s="40">
        <v>44508</v>
      </c>
      <c r="G139" s="31" t="s">
        <v>865</v>
      </c>
      <c r="H139" s="40">
        <v>44508</v>
      </c>
      <c r="I139" s="32">
        <v>8915224395</v>
      </c>
      <c r="J139" s="35" t="s">
        <v>27</v>
      </c>
      <c r="K139" s="48" t="s">
        <v>28</v>
      </c>
      <c r="L139" s="35" t="s">
        <v>866</v>
      </c>
      <c r="M139" s="31" t="s">
        <v>29</v>
      </c>
      <c r="N139" s="35" t="s">
        <v>30</v>
      </c>
      <c r="O139" s="31" t="s">
        <v>45</v>
      </c>
      <c r="P139" s="33" t="s">
        <v>213</v>
      </c>
      <c r="Q139" s="34" t="s">
        <v>56</v>
      </c>
      <c r="R139" s="53" t="s">
        <v>57</v>
      </c>
      <c r="S139" s="34" t="s">
        <v>33</v>
      </c>
      <c r="T139" s="34" t="s">
        <v>56</v>
      </c>
      <c r="U139" s="31" t="s">
        <v>57</v>
      </c>
      <c r="V139" s="34" t="s">
        <v>33</v>
      </c>
      <c r="W139" s="8">
        <v>89250</v>
      </c>
      <c r="X139" s="40">
        <v>44508</v>
      </c>
      <c r="Y139" s="40">
        <v>44926</v>
      </c>
      <c r="Z139" s="8">
        <v>0</v>
      </c>
      <c r="AA139" s="8">
        <f t="shared" si="2"/>
        <v>89250</v>
      </c>
    </row>
    <row r="140" spans="1:27" ht="75" customHeight="1" x14ac:dyDescent="0.3">
      <c r="A140" s="31">
        <v>1141</v>
      </c>
      <c r="B140" s="31">
        <v>2021</v>
      </c>
      <c r="C140" s="31" t="s">
        <v>867</v>
      </c>
      <c r="D140" s="40">
        <v>44470</v>
      </c>
      <c r="E140" s="31" t="s">
        <v>867</v>
      </c>
      <c r="F140" s="40">
        <v>44470</v>
      </c>
      <c r="G140" s="31" t="s">
        <v>249</v>
      </c>
      <c r="H140" s="40">
        <v>44488</v>
      </c>
      <c r="I140" s="32" t="s">
        <v>868</v>
      </c>
      <c r="J140" s="35" t="s">
        <v>27</v>
      </c>
      <c r="K140" s="48" t="s">
        <v>28</v>
      </c>
      <c r="L140" s="35" t="s">
        <v>869</v>
      </c>
      <c r="M140" s="31" t="s">
        <v>29</v>
      </c>
      <c r="N140" s="35" t="s">
        <v>30</v>
      </c>
      <c r="O140" s="31"/>
      <c r="P140" s="33"/>
      <c r="Q140" s="34" t="s">
        <v>870</v>
      </c>
      <c r="R140" s="53" t="s">
        <v>871</v>
      </c>
      <c r="S140" s="34" t="s">
        <v>33</v>
      </c>
      <c r="T140" s="34" t="s">
        <v>870</v>
      </c>
      <c r="U140" s="31" t="s">
        <v>871</v>
      </c>
      <c r="V140" s="34" t="s">
        <v>33</v>
      </c>
      <c r="W140" s="8">
        <v>1658</v>
      </c>
      <c r="X140" s="40">
        <v>44470</v>
      </c>
      <c r="Y140" s="40">
        <v>45199</v>
      </c>
      <c r="Z140" s="8">
        <v>0</v>
      </c>
      <c r="AA140" s="8">
        <f t="shared" si="2"/>
        <v>1658</v>
      </c>
    </row>
    <row r="141" spans="1:27" ht="75" customHeight="1" x14ac:dyDescent="0.3">
      <c r="A141" s="31">
        <v>1142</v>
      </c>
      <c r="B141" s="31">
        <v>2021</v>
      </c>
      <c r="C141" s="31" t="s">
        <v>872</v>
      </c>
      <c r="D141" s="40">
        <v>44470</v>
      </c>
      <c r="E141" s="31" t="s">
        <v>872</v>
      </c>
      <c r="F141" s="40">
        <v>44470</v>
      </c>
      <c r="G141" s="31" t="s">
        <v>873</v>
      </c>
      <c r="H141" s="40">
        <v>44470</v>
      </c>
      <c r="I141" s="32" t="s">
        <v>874</v>
      </c>
      <c r="J141" s="35" t="s">
        <v>27</v>
      </c>
      <c r="K141" s="48" t="s">
        <v>28</v>
      </c>
      <c r="L141" s="35" t="s">
        <v>875</v>
      </c>
      <c r="M141" s="31" t="s">
        <v>29</v>
      </c>
      <c r="N141" s="35" t="s">
        <v>30</v>
      </c>
      <c r="O141" s="31" t="s">
        <v>172</v>
      </c>
      <c r="P141" s="33" t="s">
        <v>213</v>
      </c>
      <c r="Q141" s="34" t="s">
        <v>93</v>
      </c>
      <c r="R141" s="53" t="s">
        <v>94</v>
      </c>
      <c r="S141" s="34" t="s">
        <v>33</v>
      </c>
      <c r="T141" s="34" t="s">
        <v>93</v>
      </c>
      <c r="U141" s="31" t="s">
        <v>94</v>
      </c>
      <c r="V141" s="34" t="s">
        <v>33</v>
      </c>
      <c r="W141" s="8">
        <v>210</v>
      </c>
      <c r="X141" s="40">
        <v>44472</v>
      </c>
      <c r="Y141" s="40">
        <v>45567</v>
      </c>
      <c r="Z141" s="8">
        <v>210</v>
      </c>
      <c r="AA141" s="8">
        <f t="shared" si="2"/>
        <v>0</v>
      </c>
    </row>
    <row r="142" spans="1:27" ht="75" customHeight="1" x14ac:dyDescent="0.3">
      <c r="A142" s="31">
        <v>1143</v>
      </c>
      <c r="B142" s="31">
        <v>2021</v>
      </c>
      <c r="C142" s="31" t="s">
        <v>285</v>
      </c>
      <c r="D142" s="40">
        <v>44503</v>
      </c>
      <c r="E142" s="31" t="s">
        <v>285</v>
      </c>
      <c r="F142" s="40">
        <v>44503</v>
      </c>
      <c r="G142" s="31" t="s">
        <v>281</v>
      </c>
      <c r="H142" s="40">
        <v>44503</v>
      </c>
      <c r="I142" s="32" t="s">
        <v>876</v>
      </c>
      <c r="J142" s="35" t="s">
        <v>27</v>
      </c>
      <c r="K142" s="48" t="s">
        <v>28</v>
      </c>
      <c r="L142" s="35" t="s">
        <v>877</v>
      </c>
      <c r="M142" s="31" t="s">
        <v>42</v>
      </c>
      <c r="N142" s="35" t="s">
        <v>30</v>
      </c>
      <c r="O142" s="31" t="s">
        <v>172</v>
      </c>
      <c r="P142" s="33" t="s">
        <v>213</v>
      </c>
      <c r="Q142" s="34" t="s">
        <v>253</v>
      </c>
      <c r="R142" s="53" t="s">
        <v>254</v>
      </c>
      <c r="S142" s="34" t="s">
        <v>33</v>
      </c>
      <c r="T142" s="34" t="s">
        <v>253</v>
      </c>
      <c r="U142" s="31" t="s">
        <v>254</v>
      </c>
      <c r="V142" s="34" t="s">
        <v>33</v>
      </c>
      <c r="W142" s="8">
        <v>4000</v>
      </c>
      <c r="X142" s="40">
        <v>44378</v>
      </c>
      <c r="Y142" s="40">
        <v>44561</v>
      </c>
      <c r="Z142" s="8">
        <v>0</v>
      </c>
      <c r="AA142" s="8">
        <f t="shared" si="2"/>
        <v>4000</v>
      </c>
    </row>
    <row r="143" spans="1:27" ht="75" customHeight="1" x14ac:dyDescent="0.3">
      <c r="A143" s="31">
        <v>1144</v>
      </c>
      <c r="B143" s="31">
        <v>2021</v>
      </c>
      <c r="C143" s="31" t="s">
        <v>878</v>
      </c>
      <c r="D143" s="40">
        <v>44515</v>
      </c>
      <c r="E143" s="31" t="s">
        <v>878</v>
      </c>
      <c r="F143" s="40">
        <v>44515</v>
      </c>
      <c r="G143" s="31" t="s">
        <v>879</v>
      </c>
      <c r="H143" s="40">
        <v>44515</v>
      </c>
      <c r="I143" s="32" t="s">
        <v>880</v>
      </c>
      <c r="J143" s="35" t="s">
        <v>27</v>
      </c>
      <c r="K143" s="48" t="s">
        <v>28</v>
      </c>
      <c r="L143" s="35" t="s">
        <v>881</v>
      </c>
      <c r="M143" s="31" t="s">
        <v>42</v>
      </c>
      <c r="N143" s="35" t="s">
        <v>30</v>
      </c>
      <c r="O143" s="31" t="s">
        <v>45</v>
      </c>
      <c r="P143" s="33" t="s">
        <v>213</v>
      </c>
      <c r="Q143" s="34" t="s">
        <v>139</v>
      </c>
      <c r="R143" s="53" t="s">
        <v>140</v>
      </c>
      <c r="S143" s="34" t="s">
        <v>33</v>
      </c>
      <c r="T143" s="34" t="s">
        <v>139</v>
      </c>
      <c r="U143" s="31" t="s">
        <v>140</v>
      </c>
      <c r="V143" s="34" t="s">
        <v>33</v>
      </c>
      <c r="W143" s="8">
        <v>46328.33</v>
      </c>
      <c r="X143" s="40">
        <v>44197</v>
      </c>
      <c r="Y143" s="40">
        <v>44561</v>
      </c>
      <c r="Z143" s="8">
        <v>0</v>
      </c>
      <c r="AA143" s="8">
        <f t="shared" si="2"/>
        <v>46328.33</v>
      </c>
    </row>
    <row r="144" spans="1:27" ht="75" customHeight="1" x14ac:dyDescent="0.3">
      <c r="A144" s="31">
        <v>1145</v>
      </c>
      <c r="B144" s="31">
        <v>2021</v>
      </c>
      <c r="C144" s="31" t="s">
        <v>882</v>
      </c>
      <c r="D144" s="40">
        <v>44498</v>
      </c>
      <c r="E144" s="31" t="s">
        <v>882</v>
      </c>
      <c r="F144" s="40">
        <v>44498</v>
      </c>
      <c r="G144" s="31" t="s">
        <v>883</v>
      </c>
      <c r="H144" s="40">
        <v>44502</v>
      </c>
      <c r="I144" s="32" t="s">
        <v>884</v>
      </c>
      <c r="J144" s="35" t="s">
        <v>27</v>
      </c>
      <c r="K144" s="48" t="s">
        <v>28</v>
      </c>
      <c r="L144" s="35" t="s">
        <v>885</v>
      </c>
      <c r="M144" s="31" t="s">
        <v>753</v>
      </c>
      <c r="N144" s="35" t="s">
        <v>30</v>
      </c>
      <c r="O144" s="31" t="s">
        <v>37</v>
      </c>
      <c r="P144" s="33" t="s">
        <v>213</v>
      </c>
      <c r="Q144" s="34" t="s">
        <v>293</v>
      </c>
      <c r="R144" s="53" t="s">
        <v>294</v>
      </c>
      <c r="S144" s="34" t="s">
        <v>33</v>
      </c>
      <c r="T144" s="34" t="s">
        <v>293</v>
      </c>
      <c r="U144" s="31" t="s">
        <v>294</v>
      </c>
      <c r="V144" s="34" t="s">
        <v>33</v>
      </c>
      <c r="W144" s="8">
        <v>131305.62</v>
      </c>
      <c r="X144" s="40">
        <v>44197</v>
      </c>
      <c r="Y144" s="40">
        <v>44561</v>
      </c>
      <c r="Z144" s="8">
        <v>0</v>
      </c>
      <c r="AA144" s="8">
        <f t="shared" si="2"/>
        <v>131305.62</v>
      </c>
    </row>
    <row r="145" spans="1:27" ht="75" customHeight="1" x14ac:dyDescent="0.3">
      <c r="A145" s="31">
        <v>1146</v>
      </c>
      <c r="B145" s="31">
        <v>2021</v>
      </c>
      <c r="C145" s="31" t="s">
        <v>886</v>
      </c>
      <c r="D145" s="40">
        <v>44519</v>
      </c>
      <c r="E145" s="31" t="s">
        <v>886</v>
      </c>
      <c r="F145" s="40">
        <v>44519</v>
      </c>
      <c r="G145" s="31" t="s">
        <v>887</v>
      </c>
      <c r="H145" s="40">
        <v>44519</v>
      </c>
      <c r="I145" s="32" t="s">
        <v>888</v>
      </c>
      <c r="J145" s="35" t="s">
        <v>27</v>
      </c>
      <c r="K145" s="48" t="s">
        <v>28</v>
      </c>
      <c r="L145" s="35" t="s">
        <v>291</v>
      </c>
      <c r="M145" s="31" t="s">
        <v>29</v>
      </c>
      <c r="N145" s="35" t="s">
        <v>30</v>
      </c>
      <c r="O145" s="31"/>
      <c r="P145" s="33"/>
      <c r="Q145" s="34"/>
      <c r="R145" s="53" t="s">
        <v>292</v>
      </c>
      <c r="S145" s="34" t="s">
        <v>33</v>
      </c>
      <c r="T145" s="34"/>
      <c r="U145" s="31" t="s">
        <v>292</v>
      </c>
      <c r="V145" s="34" t="s">
        <v>33</v>
      </c>
      <c r="W145" s="8">
        <v>99</v>
      </c>
      <c r="X145" s="40">
        <v>44531</v>
      </c>
      <c r="Y145" s="40">
        <v>44895</v>
      </c>
      <c r="Z145" s="8">
        <v>0</v>
      </c>
      <c r="AA145" s="8">
        <f t="shared" si="2"/>
        <v>99</v>
      </c>
    </row>
    <row r="146" spans="1:27" ht="75" customHeight="1" x14ac:dyDescent="0.3">
      <c r="A146" s="31">
        <v>1147</v>
      </c>
      <c r="B146" s="31">
        <v>2021</v>
      </c>
      <c r="C146" s="31" t="s">
        <v>889</v>
      </c>
      <c r="D146" s="40">
        <v>44498</v>
      </c>
      <c r="E146" s="31" t="s">
        <v>889</v>
      </c>
      <c r="F146" s="40">
        <v>44498</v>
      </c>
      <c r="G146" s="32" t="s">
        <v>890</v>
      </c>
      <c r="H146" s="41">
        <v>44561</v>
      </c>
      <c r="I146" s="32" t="s">
        <v>891</v>
      </c>
      <c r="J146" s="35" t="s">
        <v>27</v>
      </c>
      <c r="K146" s="48" t="s">
        <v>28</v>
      </c>
      <c r="L146" s="35" t="s">
        <v>892</v>
      </c>
      <c r="M146" s="31" t="s">
        <v>29</v>
      </c>
      <c r="N146" s="35" t="s">
        <v>30</v>
      </c>
      <c r="O146" s="31"/>
      <c r="P146" s="33"/>
      <c r="Q146" s="34" t="s">
        <v>80</v>
      </c>
      <c r="R146" s="53" t="s">
        <v>81</v>
      </c>
      <c r="S146" s="34" t="s">
        <v>33</v>
      </c>
      <c r="T146" s="34" t="s">
        <v>80</v>
      </c>
      <c r="U146" s="31" t="s">
        <v>81</v>
      </c>
      <c r="V146" s="34" t="s">
        <v>33</v>
      </c>
      <c r="W146" s="8">
        <v>16500</v>
      </c>
      <c r="X146" s="40">
        <v>44498</v>
      </c>
      <c r="Y146" s="40">
        <v>44651</v>
      </c>
      <c r="Z146" s="8">
        <v>0</v>
      </c>
      <c r="AA146" s="8">
        <f t="shared" si="2"/>
        <v>16500</v>
      </c>
    </row>
    <row r="147" spans="1:27" ht="75" customHeight="1" x14ac:dyDescent="0.3">
      <c r="A147" s="31">
        <v>1148</v>
      </c>
      <c r="B147" s="31">
        <v>2021</v>
      </c>
      <c r="C147" s="31" t="s">
        <v>130</v>
      </c>
      <c r="D147" s="40">
        <v>44498</v>
      </c>
      <c r="E147" s="31" t="s">
        <v>130</v>
      </c>
      <c r="F147" s="40">
        <v>44498</v>
      </c>
      <c r="G147" s="31" t="s">
        <v>893</v>
      </c>
      <c r="H147" s="40">
        <v>44502</v>
      </c>
      <c r="I147" s="32" t="s">
        <v>894</v>
      </c>
      <c r="J147" s="35" t="s">
        <v>27</v>
      </c>
      <c r="K147" s="48" t="s">
        <v>28</v>
      </c>
      <c r="L147" s="35" t="s">
        <v>895</v>
      </c>
      <c r="M147" s="31" t="s">
        <v>29</v>
      </c>
      <c r="N147" s="35" t="s">
        <v>30</v>
      </c>
      <c r="O147" s="31" t="s">
        <v>45</v>
      </c>
      <c r="P147" s="33" t="s">
        <v>213</v>
      </c>
      <c r="Q147" s="34" t="s">
        <v>279</v>
      </c>
      <c r="R147" s="53" t="s">
        <v>280</v>
      </c>
      <c r="S147" s="34" t="s">
        <v>33</v>
      </c>
      <c r="T147" s="34" t="s">
        <v>279</v>
      </c>
      <c r="U147" s="31" t="s">
        <v>280</v>
      </c>
      <c r="V147" s="34" t="s">
        <v>33</v>
      </c>
      <c r="W147" s="8">
        <v>24490</v>
      </c>
      <c r="X147" s="40">
        <v>44470</v>
      </c>
      <c r="Y147" s="40">
        <v>44592</v>
      </c>
      <c r="Z147" s="8">
        <v>0</v>
      </c>
      <c r="AA147" s="8">
        <f t="shared" si="2"/>
        <v>24490</v>
      </c>
    </row>
    <row r="148" spans="1:27" ht="75" customHeight="1" x14ac:dyDescent="0.3">
      <c r="A148" s="31">
        <v>1149</v>
      </c>
      <c r="B148" s="31">
        <v>2021</v>
      </c>
      <c r="C148" s="31" t="s">
        <v>896</v>
      </c>
      <c r="D148" s="40">
        <v>44497</v>
      </c>
      <c r="E148" s="31" t="s">
        <v>896</v>
      </c>
      <c r="F148" s="40">
        <v>44497</v>
      </c>
      <c r="G148" s="31" t="s">
        <v>897</v>
      </c>
      <c r="H148" s="40">
        <v>44502</v>
      </c>
      <c r="I148" s="32" t="s">
        <v>898</v>
      </c>
      <c r="J148" s="35" t="s">
        <v>27</v>
      </c>
      <c r="K148" s="48" t="s">
        <v>28</v>
      </c>
      <c r="L148" s="35" t="s">
        <v>899</v>
      </c>
      <c r="M148" s="31" t="s">
        <v>29</v>
      </c>
      <c r="N148" s="35" t="s">
        <v>30</v>
      </c>
      <c r="O148" s="31" t="s">
        <v>172</v>
      </c>
      <c r="P148" s="33" t="s">
        <v>213</v>
      </c>
      <c r="Q148" s="34" t="s">
        <v>153</v>
      </c>
      <c r="R148" s="53" t="s">
        <v>286</v>
      </c>
      <c r="S148" s="34" t="s">
        <v>33</v>
      </c>
      <c r="T148" s="34" t="s">
        <v>153</v>
      </c>
      <c r="U148" s="31" t="s">
        <v>286</v>
      </c>
      <c r="V148" s="34" t="s">
        <v>33</v>
      </c>
      <c r="W148" s="8">
        <v>19450</v>
      </c>
      <c r="X148" s="40">
        <v>44496</v>
      </c>
      <c r="Y148" s="40">
        <v>44860</v>
      </c>
      <c r="Z148" s="8">
        <v>0</v>
      </c>
      <c r="AA148" s="8">
        <f t="shared" si="2"/>
        <v>19450</v>
      </c>
    </row>
    <row r="149" spans="1:27" ht="75" customHeight="1" x14ac:dyDescent="0.3">
      <c r="A149" s="31">
        <v>1150</v>
      </c>
      <c r="B149" s="31">
        <v>2021</v>
      </c>
      <c r="C149" s="31" t="s">
        <v>900</v>
      </c>
      <c r="D149" s="40">
        <v>44498</v>
      </c>
      <c r="E149" s="31" t="s">
        <v>900</v>
      </c>
      <c r="F149" s="40">
        <v>44498</v>
      </c>
      <c r="G149" s="31" t="s">
        <v>901</v>
      </c>
      <c r="H149" s="40">
        <v>44503</v>
      </c>
      <c r="I149" s="32" t="s">
        <v>902</v>
      </c>
      <c r="J149" s="35" t="s">
        <v>27</v>
      </c>
      <c r="K149" s="48" t="s">
        <v>28</v>
      </c>
      <c r="L149" s="35" t="s">
        <v>903</v>
      </c>
      <c r="M149" s="31" t="s">
        <v>42</v>
      </c>
      <c r="N149" s="35" t="s">
        <v>30</v>
      </c>
      <c r="O149" s="31" t="s">
        <v>172</v>
      </c>
      <c r="P149" s="33" t="s">
        <v>213</v>
      </c>
      <c r="Q149" s="34" t="s">
        <v>110</v>
      </c>
      <c r="R149" s="53" t="s">
        <v>111</v>
      </c>
      <c r="S149" s="34" t="s">
        <v>33</v>
      </c>
      <c r="T149" s="34" t="s">
        <v>110</v>
      </c>
      <c r="U149" s="31" t="s">
        <v>111</v>
      </c>
      <c r="V149" s="34" t="s">
        <v>33</v>
      </c>
      <c r="W149" s="8">
        <v>25200</v>
      </c>
      <c r="X149" s="40">
        <v>44197</v>
      </c>
      <c r="Y149" s="40">
        <v>44561</v>
      </c>
      <c r="Z149" s="8">
        <v>0</v>
      </c>
      <c r="AA149" s="8">
        <f t="shared" si="2"/>
        <v>25200</v>
      </c>
    </row>
    <row r="150" spans="1:27" ht="75" customHeight="1" x14ac:dyDescent="0.3">
      <c r="A150" s="31">
        <v>1151</v>
      </c>
      <c r="B150" s="31">
        <v>2021</v>
      </c>
      <c r="C150" s="31" t="s">
        <v>904</v>
      </c>
      <c r="D150" s="40">
        <v>44508</v>
      </c>
      <c r="E150" s="31" t="s">
        <v>904</v>
      </c>
      <c r="F150" s="40">
        <v>44508</v>
      </c>
      <c r="G150" s="31" t="s">
        <v>905</v>
      </c>
      <c r="H150" s="40">
        <v>44508</v>
      </c>
      <c r="I150" s="39" t="s">
        <v>1133</v>
      </c>
      <c r="J150" s="35" t="s">
        <v>27</v>
      </c>
      <c r="K150" s="48" t="s">
        <v>28</v>
      </c>
      <c r="L150" s="35" t="s">
        <v>906</v>
      </c>
      <c r="M150" s="31" t="s">
        <v>29</v>
      </c>
      <c r="N150" s="35" t="s">
        <v>30</v>
      </c>
      <c r="O150" s="31"/>
      <c r="P150" s="33"/>
      <c r="Q150" s="34" t="s">
        <v>121</v>
      </c>
      <c r="R150" s="53" t="s">
        <v>122</v>
      </c>
      <c r="S150" s="34" t="s">
        <v>33</v>
      </c>
      <c r="T150" s="34" t="s">
        <v>121</v>
      </c>
      <c r="U150" s="31" t="s">
        <v>122</v>
      </c>
      <c r="V150" s="34" t="s">
        <v>33</v>
      </c>
      <c r="W150" s="8">
        <v>64540</v>
      </c>
      <c r="X150" s="40">
        <v>44508</v>
      </c>
      <c r="Y150" s="40">
        <v>45603</v>
      </c>
      <c r="Z150" s="8">
        <v>0</v>
      </c>
      <c r="AA150" s="8">
        <f t="shared" si="2"/>
        <v>64540</v>
      </c>
    </row>
    <row r="151" spans="1:27" ht="75" customHeight="1" x14ac:dyDescent="0.3">
      <c r="A151" s="31">
        <v>1152</v>
      </c>
      <c r="B151" s="31">
        <v>2021</v>
      </c>
      <c r="C151" s="31" t="s">
        <v>907</v>
      </c>
      <c r="D151" s="40">
        <v>44560</v>
      </c>
      <c r="E151" s="31" t="s">
        <v>907</v>
      </c>
      <c r="F151" s="40">
        <v>44560</v>
      </c>
      <c r="G151" s="31" t="s">
        <v>908</v>
      </c>
      <c r="H151" s="40">
        <v>44560</v>
      </c>
      <c r="I151" s="30" t="s">
        <v>909</v>
      </c>
      <c r="J151" s="35" t="s">
        <v>27</v>
      </c>
      <c r="K151" s="48" t="s">
        <v>28</v>
      </c>
      <c r="L151" s="35" t="s">
        <v>910</v>
      </c>
      <c r="M151" s="39" t="s">
        <v>417</v>
      </c>
      <c r="N151" s="43" t="s">
        <v>30</v>
      </c>
      <c r="O151" s="31" t="s">
        <v>45</v>
      </c>
      <c r="P151" s="33" t="s">
        <v>213</v>
      </c>
      <c r="Q151" s="34" t="s">
        <v>113</v>
      </c>
      <c r="R151" s="53" t="s">
        <v>114</v>
      </c>
      <c r="S151" s="34" t="s">
        <v>33</v>
      </c>
      <c r="T151" s="34" t="s">
        <v>113</v>
      </c>
      <c r="U151" s="53" t="s">
        <v>114</v>
      </c>
      <c r="V151" s="34" t="s">
        <v>33</v>
      </c>
      <c r="W151" s="8">
        <v>9100</v>
      </c>
      <c r="X151" s="40">
        <v>44197</v>
      </c>
      <c r="Y151" s="40">
        <v>44561</v>
      </c>
      <c r="Z151" s="8">
        <v>0</v>
      </c>
      <c r="AA151" s="8">
        <f t="shared" si="2"/>
        <v>9100</v>
      </c>
    </row>
    <row r="152" spans="1:27" ht="75" customHeight="1" x14ac:dyDescent="0.3">
      <c r="A152" s="31">
        <v>1153</v>
      </c>
      <c r="B152" s="31">
        <v>2021</v>
      </c>
      <c r="C152" s="31" t="s">
        <v>911</v>
      </c>
      <c r="D152" s="40">
        <v>44515</v>
      </c>
      <c r="E152" s="31" t="s">
        <v>911</v>
      </c>
      <c r="F152" s="40">
        <v>44515</v>
      </c>
      <c r="G152" s="31" t="s">
        <v>912</v>
      </c>
      <c r="H152" s="40">
        <v>44515</v>
      </c>
      <c r="I152" s="32" t="s">
        <v>913</v>
      </c>
      <c r="J152" s="35" t="s">
        <v>27</v>
      </c>
      <c r="K152" s="48" t="s">
        <v>28</v>
      </c>
      <c r="L152" s="35" t="s">
        <v>914</v>
      </c>
      <c r="M152" s="31" t="s">
        <v>29</v>
      </c>
      <c r="N152" s="35" t="s">
        <v>30</v>
      </c>
      <c r="O152" s="31"/>
      <c r="P152" s="33"/>
      <c r="Q152" s="37" t="s">
        <v>205</v>
      </c>
      <c r="R152" s="39" t="s">
        <v>206</v>
      </c>
      <c r="S152" s="34" t="s">
        <v>33</v>
      </c>
      <c r="T152" s="37" t="s">
        <v>205</v>
      </c>
      <c r="U152" s="39" t="s">
        <v>206</v>
      </c>
      <c r="V152" s="34" t="s">
        <v>33</v>
      </c>
      <c r="W152" s="8">
        <v>4800</v>
      </c>
      <c r="X152" s="40">
        <v>44515</v>
      </c>
      <c r="Y152" s="40">
        <v>44561</v>
      </c>
      <c r="Z152" s="8">
        <v>0</v>
      </c>
      <c r="AA152" s="8">
        <f t="shared" si="2"/>
        <v>4800</v>
      </c>
    </row>
    <row r="153" spans="1:27" ht="75" customHeight="1" x14ac:dyDescent="0.3">
      <c r="A153" s="31">
        <v>1154</v>
      </c>
      <c r="B153" s="31">
        <v>2021</v>
      </c>
      <c r="C153" s="31" t="s">
        <v>915</v>
      </c>
      <c r="D153" s="40">
        <v>44497</v>
      </c>
      <c r="E153" s="31" t="s">
        <v>915</v>
      </c>
      <c r="F153" s="40">
        <v>44497</v>
      </c>
      <c r="G153" s="31" t="s">
        <v>284</v>
      </c>
      <c r="H153" s="40">
        <v>44498</v>
      </c>
      <c r="I153" s="32" t="s">
        <v>916</v>
      </c>
      <c r="J153" s="35" t="s">
        <v>27</v>
      </c>
      <c r="K153" s="48" t="s">
        <v>28</v>
      </c>
      <c r="L153" s="35" t="s">
        <v>917</v>
      </c>
      <c r="M153" s="31" t="s">
        <v>29</v>
      </c>
      <c r="N153" s="35" t="s">
        <v>30</v>
      </c>
      <c r="O153" s="31" t="s">
        <v>45</v>
      </c>
      <c r="P153" s="33" t="s">
        <v>213</v>
      </c>
      <c r="Q153" s="34" t="s">
        <v>918</v>
      </c>
      <c r="R153" s="53" t="s">
        <v>919</v>
      </c>
      <c r="S153" s="34" t="s">
        <v>33</v>
      </c>
      <c r="T153" s="34" t="s">
        <v>918</v>
      </c>
      <c r="U153" s="53" t="s">
        <v>919</v>
      </c>
      <c r="V153" s="34" t="s">
        <v>33</v>
      </c>
      <c r="W153" s="8">
        <v>26000</v>
      </c>
      <c r="X153" s="40">
        <v>44502</v>
      </c>
      <c r="Y153" s="40">
        <v>44561</v>
      </c>
      <c r="Z153" s="8">
        <v>26000</v>
      </c>
      <c r="AA153" s="8">
        <f t="shared" si="2"/>
        <v>0</v>
      </c>
    </row>
    <row r="154" spans="1:27" ht="75" customHeight="1" x14ac:dyDescent="0.3">
      <c r="A154" s="31">
        <v>1155</v>
      </c>
      <c r="B154" s="31">
        <v>2021</v>
      </c>
      <c r="C154" s="31" t="s">
        <v>920</v>
      </c>
      <c r="D154" s="40">
        <v>44560</v>
      </c>
      <c r="E154" s="31" t="s">
        <v>920</v>
      </c>
      <c r="F154" s="40">
        <v>44560</v>
      </c>
      <c r="G154" s="31" t="s">
        <v>921</v>
      </c>
      <c r="H154" s="40">
        <v>44560</v>
      </c>
      <c r="I154" s="31" t="s">
        <v>922</v>
      </c>
      <c r="J154" s="35" t="s">
        <v>27</v>
      </c>
      <c r="K154" s="48" t="s">
        <v>28</v>
      </c>
      <c r="L154" s="35" t="s">
        <v>923</v>
      </c>
      <c r="M154" s="31" t="s">
        <v>29</v>
      </c>
      <c r="N154" s="35" t="s">
        <v>30</v>
      </c>
      <c r="O154" s="31" t="s">
        <v>194</v>
      </c>
      <c r="P154" s="34" t="s">
        <v>213</v>
      </c>
      <c r="Q154" s="34" t="s">
        <v>40</v>
      </c>
      <c r="R154" s="53" t="s">
        <v>41</v>
      </c>
      <c r="S154" s="34" t="s">
        <v>33</v>
      </c>
      <c r="T154" s="34" t="s">
        <v>40</v>
      </c>
      <c r="U154" s="53" t="s">
        <v>41</v>
      </c>
      <c r="V154" s="34" t="s">
        <v>33</v>
      </c>
      <c r="W154" s="36">
        <v>14742.37</v>
      </c>
      <c r="X154" s="40">
        <v>44560</v>
      </c>
      <c r="Y154" s="40">
        <v>44651</v>
      </c>
      <c r="Z154" s="36">
        <v>0</v>
      </c>
      <c r="AA154" s="8">
        <f t="shared" si="2"/>
        <v>14742.37</v>
      </c>
    </row>
    <row r="155" spans="1:27" ht="75" customHeight="1" x14ac:dyDescent="0.3">
      <c r="A155" s="31">
        <v>1156</v>
      </c>
      <c r="B155" s="31">
        <v>2021</v>
      </c>
      <c r="C155" s="31" t="s">
        <v>924</v>
      </c>
      <c r="D155" s="40">
        <v>44524</v>
      </c>
      <c r="E155" s="31" t="s">
        <v>924</v>
      </c>
      <c r="F155" s="40">
        <v>44524</v>
      </c>
      <c r="G155" s="31" t="s">
        <v>180</v>
      </c>
      <c r="H155" s="40">
        <v>44524</v>
      </c>
      <c r="I155" s="32" t="s">
        <v>925</v>
      </c>
      <c r="J155" s="35" t="s">
        <v>27</v>
      </c>
      <c r="K155" s="48" t="s">
        <v>28</v>
      </c>
      <c r="L155" s="35" t="s">
        <v>926</v>
      </c>
      <c r="M155" s="31" t="s">
        <v>29</v>
      </c>
      <c r="N155" s="35" t="s">
        <v>30</v>
      </c>
      <c r="O155" s="31" t="s">
        <v>45</v>
      </c>
      <c r="P155" s="33" t="s">
        <v>213</v>
      </c>
      <c r="Q155" s="34" t="s">
        <v>88</v>
      </c>
      <c r="R155" s="53" t="s">
        <v>89</v>
      </c>
      <c r="S155" s="34" t="s">
        <v>33</v>
      </c>
      <c r="T155" s="34" t="s">
        <v>88</v>
      </c>
      <c r="U155" s="53" t="s">
        <v>89</v>
      </c>
      <c r="V155" s="34" t="s">
        <v>33</v>
      </c>
      <c r="W155" s="8">
        <v>14400</v>
      </c>
      <c r="X155" s="40">
        <v>44524</v>
      </c>
      <c r="Y155" s="40">
        <v>44561</v>
      </c>
      <c r="Z155" s="8">
        <v>0</v>
      </c>
      <c r="AA155" s="8">
        <f t="shared" si="2"/>
        <v>14400</v>
      </c>
    </row>
    <row r="156" spans="1:27" ht="75" customHeight="1" x14ac:dyDescent="0.3">
      <c r="A156" s="31">
        <v>1157</v>
      </c>
      <c r="B156" s="31">
        <v>2021</v>
      </c>
      <c r="C156" s="31" t="s">
        <v>927</v>
      </c>
      <c r="D156" s="40">
        <v>44526</v>
      </c>
      <c r="E156" s="31" t="s">
        <v>927</v>
      </c>
      <c r="F156" s="40">
        <v>44526</v>
      </c>
      <c r="G156" s="31" t="s">
        <v>928</v>
      </c>
      <c r="H156" s="40">
        <v>44526</v>
      </c>
      <c r="I156" s="32" t="s">
        <v>929</v>
      </c>
      <c r="J156" s="35" t="s">
        <v>27</v>
      </c>
      <c r="K156" s="48" t="s">
        <v>28</v>
      </c>
      <c r="L156" s="35" t="s">
        <v>930</v>
      </c>
      <c r="M156" s="31" t="s">
        <v>29</v>
      </c>
      <c r="N156" s="35" t="s">
        <v>226</v>
      </c>
      <c r="O156" s="31" t="s">
        <v>172</v>
      </c>
      <c r="P156" s="33" t="s">
        <v>213</v>
      </c>
      <c r="Q156" s="34" t="s">
        <v>108</v>
      </c>
      <c r="R156" s="53" t="s">
        <v>109</v>
      </c>
      <c r="S156" s="34" t="s">
        <v>33</v>
      </c>
      <c r="T156" s="34" t="s">
        <v>108</v>
      </c>
      <c r="U156" s="53" t="s">
        <v>109</v>
      </c>
      <c r="V156" s="34" t="s">
        <v>33</v>
      </c>
      <c r="W156" s="8">
        <v>4203</v>
      </c>
      <c r="X156" s="40">
        <v>44526</v>
      </c>
      <c r="Y156" s="40">
        <v>44530</v>
      </c>
      <c r="Z156" s="8">
        <v>0</v>
      </c>
      <c r="AA156" s="8">
        <f t="shared" si="2"/>
        <v>4203</v>
      </c>
    </row>
    <row r="157" spans="1:27" ht="75" customHeight="1" x14ac:dyDescent="0.3">
      <c r="A157" s="31">
        <v>1158</v>
      </c>
      <c r="B157" s="31">
        <v>2021</v>
      </c>
      <c r="C157" s="31" t="s">
        <v>931</v>
      </c>
      <c r="D157" s="40">
        <v>44508</v>
      </c>
      <c r="E157" s="31" t="s">
        <v>931</v>
      </c>
      <c r="F157" s="40">
        <v>44508</v>
      </c>
      <c r="G157" s="31" t="s">
        <v>932</v>
      </c>
      <c r="H157" s="40">
        <v>44508</v>
      </c>
      <c r="I157" s="32" t="s">
        <v>933</v>
      </c>
      <c r="J157" s="35" t="s">
        <v>27</v>
      </c>
      <c r="K157" s="48" t="s">
        <v>28</v>
      </c>
      <c r="L157" s="35" t="s">
        <v>934</v>
      </c>
      <c r="M157" s="31" t="s">
        <v>29</v>
      </c>
      <c r="N157" s="35" t="s">
        <v>30</v>
      </c>
      <c r="O157" s="31"/>
      <c r="P157" s="33"/>
      <c r="Q157" s="34" t="s">
        <v>70</v>
      </c>
      <c r="R157" s="53" t="s">
        <v>71</v>
      </c>
      <c r="S157" s="34" t="s">
        <v>33</v>
      </c>
      <c r="T157" s="34" t="s">
        <v>70</v>
      </c>
      <c r="U157" s="53" t="s">
        <v>71</v>
      </c>
      <c r="V157" s="34" t="s">
        <v>33</v>
      </c>
      <c r="W157" s="8">
        <v>1060</v>
      </c>
      <c r="X157" s="40">
        <v>44504</v>
      </c>
      <c r="Y157" s="40">
        <v>44561</v>
      </c>
      <c r="Z157" s="8">
        <v>0</v>
      </c>
      <c r="AA157" s="8">
        <f t="shared" si="2"/>
        <v>1060</v>
      </c>
    </row>
    <row r="158" spans="1:27" ht="75" customHeight="1" x14ac:dyDescent="0.3">
      <c r="A158" s="31">
        <v>1159</v>
      </c>
      <c r="B158" s="31">
        <v>2021</v>
      </c>
      <c r="C158" s="31" t="s">
        <v>935</v>
      </c>
      <c r="D158" s="40">
        <v>44515</v>
      </c>
      <c r="E158" s="31" t="s">
        <v>935</v>
      </c>
      <c r="F158" s="40">
        <v>44515</v>
      </c>
      <c r="G158" s="31" t="s">
        <v>936</v>
      </c>
      <c r="H158" s="40">
        <v>44515</v>
      </c>
      <c r="I158" s="32" t="s">
        <v>937</v>
      </c>
      <c r="J158" s="35" t="s">
        <v>27</v>
      </c>
      <c r="K158" s="48" t="s">
        <v>28</v>
      </c>
      <c r="L158" s="35" t="s">
        <v>938</v>
      </c>
      <c r="M158" s="31" t="s">
        <v>42</v>
      </c>
      <c r="N158" s="35" t="s">
        <v>30</v>
      </c>
      <c r="O158" s="31" t="s">
        <v>217</v>
      </c>
      <c r="P158" s="33" t="s">
        <v>218</v>
      </c>
      <c r="Q158" s="34" t="s">
        <v>90</v>
      </c>
      <c r="R158" s="31" t="s">
        <v>91</v>
      </c>
      <c r="S158" s="34" t="s">
        <v>33</v>
      </c>
      <c r="T158" s="34" t="s">
        <v>90</v>
      </c>
      <c r="U158" s="31" t="s">
        <v>91</v>
      </c>
      <c r="V158" s="34" t="s">
        <v>33</v>
      </c>
      <c r="W158" s="8">
        <v>4100</v>
      </c>
      <c r="X158" s="40">
        <v>44197</v>
      </c>
      <c r="Y158" s="40">
        <v>44561</v>
      </c>
      <c r="Z158" s="8">
        <v>0</v>
      </c>
      <c r="AA158" s="8">
        <f t="shared" si="2"/>
        <v>4100</v>
      </c>
    </row>
    <row r="159" spans="1:27" ht="75" customHeight="1" x14ac:dyDescent="0.3">
      <c r="A159" s="31">
        <v>1160</v>
      </c>
      <c r="B159" s="31">
        <v>2021</v>
      </c>
      <c r="C159" s="31" t="s">
        <v>939</v>
      </c>
      <c r="D159" s="40">
        <v>44497</v>
      </c>
      <c r="E159" s="31" t="s">
        <v>939</v>
      </c>
      <c r="F159" s="40">
        <v>44497</v>
      </c>
      <c r="G159" s="31" t="s">
        <v>940</v>
      </c>
      <c r="H159" s="40">
        <v>44498</v>
      </c>
      <c r="I159" s="32" t="s">
        <v>941</v>
      </c>
      <c r="J159" s="35" t="s">
        <v>27</v>
      </c>
      <c r="K159" s="48" t="s">
        <v>28</v>
      </c>
      <c r="L159" s="35" t="s">
        <v>942</v>
      </c>
      <c r="M159" s="31" t="s">
        <v>42</v>
      </c>
      <c r="N159" s="35" t="s">
        <v>30</v>
      </c>
      <c r="O159" s="31" t="s">
        <v>172</v>
      </c>
      <c r="P159" s="33" t="s">
        <v>213</v>
      </c>
      <c r="Q159" s="34" t="s">
        <v>96</v>
      </c>
      <c r="R159" s="53" t="s">
        <v>97</v>
      </c>
      <c r="S159" s="34" t="s">
        <v>33</v>
      </c>
      <c r="T159" s="34" t="s">
        <v>96</v>
      </c>
      <c r="U159" s="53" t="s">
        <v>97</v>
      </c>
      <c r="V159" s="34" t="s">
        <v>33</v>
      </c>
      <c r="W159" s="8">
        <v>28912</v>
      </c>
      <c r="X159" s="40">
        <v>44197</v>
      </c>
      <c r="Y159" s="40">
        <v>44561</v>
      </c>
      <c r="Z159" s="8">
        <v>0</v>
      </c>
      <c r="AA159" s="8">
        <f t="shared" si="2"/>
        <v>28912</v>
      </c>
    </row>
    <row r="160" spans="1:27" ht="75" customHeight="1" x14ac:dyDescent="0.3">
      <c r="A160" s="31">
        <v>1161</v>
      </c>
      <c r="B160" s="31">
        <v>2021</v>
      </c>
      <c r="C160" s="31" t="s">
        <v>943</v>
      </c>
      <c r="D160" s="40">
        <v>44511</v>
      </c>
      <c r="E160" s="31" t="s">
        <v>943</v>
      </c>
      <c r="F160" s="40">
        <v>44511</v>
      </c>
      <c r="G160" s="31" t="s">
        <v>944</v>
      </c>
      <c r="H160" s="40">
        <v>44511</v>
      </c>
      <c r="I160" s="32" t="s">
        <v>945</v>
      </c>
      <c r="J160" s="35" t="s">
        <v>27</v>
      </c>
      <c r="K160" s="48" t="s">
        <v>28</v>
      </c>
      <c r="L160" s="35" t="s">
        <v>946</v>
      </c>
      <c r="M160" s="31" t="s">
        <v>29</v>
      </c>
      <c r="N160" s="35" t="s">
        <v>30</v>
      </c>
      <c r="O160" s="31" t="s">
        <v>45</v>
      </c>
      <c r="P160" s="33" t="s">
        <v>213</v>
      </c>
      <c r="Q160" s="34" t="s">
        <v>159</v>
      </c>
      <c r="R160" s="53" t="s">
        <v>160</v>
      </c>
      <c r="S160" s="34" t="s">
        <v>33</v>
      </c>
      <c r="T160" s="34" t="s">
        <v>159</v>
      </c>
      <c r="U160" s="53" t="s">
        <v>160</v>
      </c>
      <c r="V160" s="34" t="s">
        <v>33</v>
      </c>
      <c r="W160" s="8">
        <v>6200</v>
      </c>
      <c r="X160" s="40">
        <v>44511</v>
      </c>
      <c r="Y160" s="40">
        <v>44541</v>
      </c>
      <c r="Z160" s="8">
        <v>0</v>
      </c>
      <c r="AA160" s="8">
        <f t="shared" si="2"/>
        <v>6200</v>
      </c>
    </row>
    <row r="161" spans="1:27" ht="75" customHeight="1" x14ac:dyDescent="0.3">
      <c r="A161" s="31">
        <v>1162</v>
      </c>
      <c r="B161" s="31">
        <v>2021</v>
      </c>
      <c r="C161" s="31" t="s">
        <v>947</v>
      </c>
      <c r="D161" s="40">
        <v>44522</v>
      </c>
      <c r="E161" s="31" t="s">
        <v>947</v>
      </c>
      <c r="F161" s="40">
        <v>44522</v>
      </c>
      <c r="G161" s="31" t="s">
        <v>191</v>
      </c>
      <c r="H161" s="40">
        <v>44523</v>
      </c>
      <c r="I161" s="32" t="s">
        <v>948</v>
      </c>
      <c r="J161" s="35" t="s">
        <v>27</v>
      </c>
      <c r="K161" s="48" t="s">
        <v>28</v>
      </c>
      <c r="L161" s="35" t="s">
        <v>949</v>
      </c>
      <c r="M161" s="31" t="s">
        <v>42</v>
      </c>
      <c r="N161" s="35" t="s">
        <v>30</v>
      </c>
      <c r="O161" s="31" t="s">
        <v>45</v>
      </c>
      <c r="P161" s="33" t="s">
        <v>213</v>
      </c>
      <c r="Q161" s="34" t="s">
        <v>177</v>
      </c>
      <c r="R161" s="53" t="s">
        <v>178</v>
      </c>
      <c r="S161" s="34" t="s">
        <v>33</v>
      </c>
      <c r="T161" s="34" t="s">
        <v>177</v>
      </c>
      <c r="U161" s="53" t="s">
        <v>178</v>
      </c>
      <c r="V161" s="34" t="s">
        <v>33</v>
      </c>
      <c r="W161" s="8">
        <v>86000</v>
      </c>
      <c r="X161" s="40">
        <v>44501</v>
      </c>
      <c r="Y161" s="40">
        <v>44926</v>
      </c>
      <c r="Z161" s="8">
        <v>0</v>
      </c>
      <c r="AA161" s="8">
        <f t="shared" si="2"/>
        <v>86000</v>
      </c>
    </row>
    <row r="162" spans="1:27" ht="75" customHeight="1" x14ac:dyDescent="0.3">
      <c r="A162" s="31">
        <v>1163</v>
      </c>
      <c r="B162" s="31">
        <v>2021</v>
      </c>
      <c r="C162" s="31" t="s">
        <v>950</v>
      </c>
      <c r="D162" s="40">
        <v>44524</v>
      </c>
      <c r="E162" s="31" t="s">
        <v>950</v>
      </c>
      <c r="F162" s="40">
        <v>44524</v>
      </c>
      <c r="G162" s="31" t="s">
        <v>182</v>
      </c>
      <c r="H162" s="40">
        <v>44524</v>
      </c>
      <c r="I162" s="32" t="s">
        <v>951</v>
      </c>
      <c r="J162" s="35" t="s">
        <v>27</v>
      </c>
      <c r="K162" s="48" t="s">
        <v>28</v>
      </c>
      <c r="L162" s="35" t="s">
        <v>952</v>
      </c>
      <c r="M162" s="31" t="s">
        <v>42</v>
      </c>
      <c r="N162" s="35" t="s">
        <v>30</v>
      </c>
      <c r="O162" s="31" t="s">
        <v>217</v>
      </c>
      <c r="P162" s="33" t="s">
        <v>218</v>
      </c>
      <c r="Q162" s="37" t="s">
        <v>210</v>
      </c>
      <c r="R162" s="39" t="s">
        <v>211</v>
      </c>
      <c r="S162" s="34" t="s">
        <v>33</v>
      </c>
      <c r="T162" s="37" t="s">
        <v>210</v>
      </c>
      <c r="U162" s="39" t="s">
        <v>211</v>
      </c>
      <c r="V162" s="34" t="s">
        <v>33</v>
      </c>
      <c r="W162" s="8">
        <v>273.23</v>
      </c>
      <c r="X162" s="40">
        <v>44197</v>
      </c>
      <c r="Y162" s="40">
        <v>44561</v>
      </c>
      <c r="Z162" s="8">
        <v>0</v>
      </c>
      <c r="AA162" s="8">
        <f t="shared" si="2"/>
        <v>273.23</v>
      </c>
    </row>
    <row r="163" spans="1:27" ht="75" customHeight="1" x14ac:dyDescent="0.3">
      <c r="A163" s="31">
        <v>1164</v>
      </c>
      <c r="B163" s="31">
        <v>2021</v>
      </c>
      <c r="C163" s="31" t="s">
        <v>953</v>
      </c>
      <c r="D163" s="40">
        <v>44560</v>
      </c>
      <c r="E163" s="31" t="s">
        <v>953</v>
      </c>
      <c r="F163" s="40">
        <v>44560</v>
      </c>
      <c r="G163" s="31" t="s">
        <v>954</v>
      </c>
      <c r="H163" s="40">
        <v>44560</v>
      </c>
      <c r="I163" s="32" t="s">
        <v>955</v>
      </c>
      <c r="J163" s="35" t="s">
        <v>27</v>
      </c>
      <c r="K163" s="48" t="s">
        <v>28</v>
      </c>
      <c r="L163" s="35" t="s">
        <v>956</v>
      </c>
      <c r="M163" s="31" t="s">
        <v>29</v>
      </c>
      <c r="N163" s="35" t="s">
        <v>30</v>
      </c>
      <c r="O163" s="31" t="s">
        <v>45</v>
      </c>
      <c r="P163" s="33" t="s">
        <v>213</v>
      </c>
      <c r="Q163" s="34" t="s">
        <v>957</v>
      </c>
      <c r="R163" s="53" t="s">
        <v>958</v>
      </c>
      <c r="S163" s="34" t="s">
        <v>33</v>
      </c>
      <c r="T163" s="34" t="s">
        <v>957</v>
      </c>
      <c r="U163" s="53" t="s">
        <v>958</v>
      </c>
      <c r="V163" s="34" t="s">
        <v>33</v>
      </c>
      <c r="W163" s="8">
        <v>12290</v>
      </c>
      <c r="X163" s="40">
        <v>44560</v>
      </c>
      <c r="Y163" s="40">
        <v>44666</v>
      </c>
      <c r="Z163" s="8">
        <v>0</v>
      </c>
      <c r="AA163" s="8">
        <f t="shared" si="2"/>
        <v>12290</v>
      </c>
    </row>
    <row r="164" spans="1:27" ht="75" customHeight="1" x14ac:dyDescent="0.3">
      <c r="A164" s="31">
        <v>1165</v>
      </c>
      <c r="B164" s="31">
        <v>2021</v>
      </c>
      <c r="C164" s="31" t="s">
        <v>959</v>
      </c>
      <c r="D164" s="40">
        <v>44515</v>
      </c>
      <c r="E164" s="31" t="s">
        <v>959</v>
      </c>
      <c r="F164" s="40">
        <v>44515</v>
      </c>
      <c r="G164" s="31" t="s">
        <v>245</v>
      </c>
      <c r="H164" s="40">
        <v>44515</v>
      </c>
      <c r="I164" s="32" t="s">
        <v>960</v>
      </c>
      <c r="J164" s="35" t="s">
        <v>27</v>
      </c>
      <c r="K164" s="48" t="s">
        <v>28</v>
      </c>
      <c r="L164" s="35" t="s">
        <v>961</v>
      </c>
      <c r="M164" s="31" t="s">
        <v>962</v>
      </c>
      <c r="N164" s="35" t="s">
        <v>226</v>
      </c>
      <c r="O164" s="31" t="s">
        <v>37</v>
      </c>
      <c r="P164" s="33" t="s">
        <v>213</v>
      </c>
      <c r="Q164" s="34" t="s">
        <v>963</v>
      </c>
      <c r="R164" s="53" t="s">
        <v>964</v>
      </c>
      <c r="S164" s="34" t="s">
        <v>39</v>
      </c>
      <c r="T164" s="34" t="s">
        <v>963</v>
      </c>
      <c r="U164" s="53" t="s">
        <v>964</v>
      </c>
      <c r="V164" s="34" t="s">
        <v>39</v>
      </c>
      <c r="W164" s="8">
        <v>26673.18</v>
      </c>
      <c r="X164" s="40">
        <v>44515</v>
      </c>
      <c r="Y164" s="40">
        <v>45975</v>
      </c>
      <c r="Z164" s="8">
        <v>0</v>
      </c>
      <c r="AA164" s="8">
        <f t="shared" si="2"/>
        <v>26673.18</v>
      </c>
    </row>
    <row r="165" spans="1:27" ht="75" customHeight="1" x14ac:dyDescent="0.3">
      <c r="A165" s="31">
        <v>1166</v>
      </c>
      <c r="B165" s="31">
        <v>2021</v>
      </c>
      <c r="C165" s="31" t="s">
        <v>965</v>
      </c>
      <c r="D165" s="40">
        <v>44524</v>
      </c>
      <c r="E165" s="31" t="s">
        <v>965</v>
      </c>
      <c r="F165" s="40">
        <v>44524</v>
      </c>
      <c r="G165" s="31" t="s">
        <v>966</v>
      </c>
      <c r="H165" s="40">
        <v>44524</v>
      </c>
      <c r="I165" s="32" t="s">
        <v>967</v>
      </c>
      <c r="J165" s="35" t="s">
        <v>27</v>
      </c>
      <c r="K165" s="48" t="s">
        <v>28</v>
      </c>
      <c r="L165" s="35" t="s">
        <v>968</v>
      </c>
      <c r="M165" s="31" t="s">
        <v>29</v>
      </c>
      <c r="N165" s="35" t="s">
        <v>226</v>
      </c>
      <c r="O165" s="31" t="s">
        <v>172</v>
      </c>
      <c r="P165" s="33" t="s">
        <v>213</v>
      </c>
      <c r="Q165" s="34" t="s">
        <v>121</v>
      </c>
      <c r="R165" s="53" t="s">
        <v>122</v>
      </c>
      <c r="S165" s="34" t="s">
        <v>33</v>
      </c>
      <c r="T165" s="34" t="s">
        <v>121</v>
      </c>
      <c r="U165" s="53" t="s">
        <v>122</v>
      </c>
      <c r="V165" s="34" t="s">
        <v>33</v>
      </c>
      <c r="W165" s="8">
        <v>1664.64</v>
      </c>
      <c r="X165" s="40">
        <v>44524</v>
      </c>
      <c r="Y165" s="40">
        <v>44553</v>
      </c>
      <c r="Z165" s="8">
        <v>0</v>
      </c>
      <c r="AA165" s="8">
        <f t="shared" si="2"/>
        <v>1664.64</v>
      </c>
    </row>
    <row r="166" spans="1:27" ht="75" customHeight="1" x14ac:dyDescent="0.3">
      <c r="A166" s="31">
        <v>1167</v>
      </c>
      <c r="B166" s="31">
        <v>2021</v>
      </c>
      <c r="C166" s="31" t="s">
        <v>969</v>
      </c>
      <c r="D166" s="40">
        <v>44560</v>
      </c>
      <c r="E166" s="31" t="s">
        <v>969</v>
      </c>
      <c r="F166" s="40">
        <v>44560</v>
      </c>
      <c r="G166" s="31" t="s">
        <v>970</v>
      </c>
      <c r="H166" s="40">
        <v>44560</v>
      </c>
      <c r="I166" s="32" t="s">
        <v>971</v>
      </c>
      <c r="J166" s="35" t="s">
        <v>27</v>
      </c>
      <c r="K166" s="48" t="s">
        <v>28</v>
      </c>
      <c r="L166" s="35" t="s">
        <v>1134</v>
      </c>
      <c r="M166" s="31" t="s">
        <v>29</v>
      </c>
      <c r="N166" s="35" t="s">
        <v>30</v>
      </c>
      <c r="O166" s="31" t="s">
        <v>45</v>
      </c>
      <c r="P166" s="33" t="s">
        <v>213</v>
      </c>
      <c r="Q166" s="34" t="s">
        <v>657</v>
      </c>
      <c r="R166" s="53" t="s">
        <v>658</v>
      </c>
      <c r="S166" s="34" t="s">
        <v>33</v>
      </c>
      <c r="T166" s="34" t="s">
        <v>657</v>
      </c>
      <c r="U166" s="53" t="s">
        <v>658</v>
      </c>
      <c r="V166" s="34" t="s">
        <v>33</v>
      </c>
      <c r="W166" s="8">
        <v>9740</v>
      </c>
      <c r="X166" s="40">
        <v>44560</v>
      </c>
      <c r="Y166" s="40">
        <v>44651</v>
      </c>
      <c r="Z166" s="8">
        <v>0</v>
      </c>
      <c r="AA166" s="8">
        <f t="shared" si="2"/>
        <v>9740</v>
      </c>
    </row>
    <row r="167" spans="1:27" ht="75" customHeight="1" x14ac:dyDescent="0.3">
      <c r="A167" s="31">
        <v>1168</v>
      </c>
      <c r="B167" s="31">
        <v>2021</v>
      </c>
      <c r="C167" s="31" t="s">
        <v>972</v>
      </c>
      <c r="D167" s="40">
        <v>44519</v>
      </c>
      <c r="E167" s="31" t="s">
        <v>972</v>
      </c>
      <c r="F167" s="40">
        <v>44519</v>
      </c>
      <c r="G167" s="31" t="s">
        <v>973</v>
      </c>
      <c r="H167" s="40">
        <v>44519</v>
      </c>
      <c r="I167" s="32" t="s">
        <v>974</v>
      </c>
      <c r="J167" s="35" t="s">
        <v>27</v>
      </c>
      <c r="K167" s="48" t="s">
        <v>28</v>
      </c>
      <c r="L167" s="35" t="s">
        <v>975</v>
      </c>
      <c r="M167" s="31" t="s">
        <v>29</v>
      </c>
      <c r="N167" s="35" t="s">
        <v>30</v>
      </c>
      <c r="O167" s="31" t="s">
        <v>172</v>
      </c>
      <c r="P167" s="33" t="s">
        <v>213</v>
      </c>
      <c r="Q167" s="34" t="s">
        <v>253</v>
      </c>
      <c r="R167" s="53" t="s">
        <v>254</v>
      </c>
      <c r="S167" s="34" t="s">
        <v>33</v>
      </c>
      <c r="T167" s="34" t="s">
        <v>253</v>
      </c>
      <c r="U167" s="53" t="s">
        <v>254</v>
      </c>
      <c r="V167" s="34" t="s">
        <v>33</v>
      </c>
      <c r="W167" s="8">
        <v>8150</v>
      </c>
      <c r="X167" s="40">
        <v>44519</v>
      </c>
      <c r="Y167" s="40">
        <v>44561</v>
      </c>
      <c r="Z167" s="8">
        <v>0</v>
      </c>
      <c r="AA167" s="8">
        <f t="shared" si="2"/>
        <v>8150</v>
      </c>
    </row>
    <row r="168" spans="1:27" ht="75" customHeight="1" x14ac:dyDescent="0.3">
      <c r="A168" s="31">
        <v>1169</v>
      </c>
      <c r="B168" s="31">
        <v>2021</v>
      </c>
      <c r="C168" s="31" t="s">
        <v>189</v>
      </c>
      <c r="D168" s="40">
        <v>44524</v>
      </c>
      <c r="E168" s="31" t="s">
        <v>189</v>
      </c>
      <c r="F168" s="40">
        <v>44524</v>
      </c>
      <c r="G168" s="31" t="s">
        <v>976</v>
      </c>
      <c r="H168" s="40">
        <v>44524</v>
      </c>
      <c r="I168" s="32" t="s">
        <v>977</v>
      </c>
      <c r="J168" s="35" t="s">
        <v>27</v>
      </c>
      <c r="K168" s="48" t="s">
        <v>28</v>
      </c>
      <c r="L168" s="35" t="s">
        <v>978</v>
      </c>
      <c r="M168" s="31" t="s">
        <v>29</v>
      </c>
      <c r="N168" s="35" t="s">
        <v>226</v>
      </c>
      <c r="O168" s="31" t="s">
        <v>172</v>
      </c>
      <c r="P168" s="33" t="s">
        <v>213</v>
      </c>
      <c r="Q168" s="34" t="s">
        <v>38</v>
      </c>
      <c r="R168" s="53" t="s">
        <v>979</v>
      </c>
      <c r="S168" s="34" t="s">
        <v>33</v>
      </c>
      <c r="T168" s="34" t="s">
        <v>38</v>
      </c>
      <c r="U168" s="53" t="s">
        <v>979</v>
      </c>
      <c r="V168" s="34" t="s">
        <v>33</v>
      </c>
      <c r="W168" s="8">
        <v>15399</v>
      </c>
      <c r="X168" s="40">
        <v>44531</v>
      </c>
      <c r="Y168" s="40">
        <v>44895</v>
      </c>
      <c r="Z168" s="8">
        <v>0</v>
      </c>
      <c r="AA168" s="8">
        <f t="shared" si="2"/>
        <v>15399</v>
      </c>
    </row>
    <row r="169" spans="1:27" ht="75" customHeight="1" x14ac:dyDescent="0.3">
      <c r="A169" s="31">
        <v>1170</v>
      </c>
      <c r="B169" s="31">
        <v>2021</v>
      </c>
      <c r="C169" s="31" t="s">
        <v>980</v>
      </c>
      <c r="D169" s="40">
        <v>44523</v>
      </c>
      <c r="E169" s="31" t="s">
        <v>980</v>
      </c>
      <c r="F169" s="40">
        <v>44523</v>
      </c>
      <c r="G169" s="31" t="s">
        <v>981</v>
      </c>
      <c r="H169" s="40">
        <v>44523</v>
      </c>
      <c r="I169" s="32" t="s">
        <v>982</v>
      </c>
      <c r="J169" s="35" t="s">
        <v>27</v>
      </c>
      <c r="K169" s="48" t="s">
        <v>28</v>
      </c>
      <c r="L169" s="35" t="s">
        <v>983</v>
      </c>
      <c r="M169" s="31" t="s">
        <v>962</v>
      </c>
      <c r="N169" s="35" t="s">
        <v>30</v>
      </c>
      <c r="O169" s="31" t="s">
        <v>37</v>
      </c>
      <c r="P169" s="33" t="s">
        <v>213</v>
      </c>
      <c r="Q169" s="34" t="s">
        <v>738</v>
      </c>
      <c r="R169" s="53" t="s">
        <v>122</v>
      </c>
      <c r="S169" s="34" t="s">
        <v>33</v>
      </c>
      <c r="T169" s="34" t="s">
        <v>738</v>
      </c>
      <c r="U169" s="53" t="s">
        <v>122</v>
      </c>
      <c r="V169" s="34" t="s">
        <v>33</v>
      </c>
      <c r="W169" s="8">
        <v>840</v>
      </c>
      <c r="X169" s="40">
        <v>44523</v>
      </c>
      <c r="Y169" s="40">
        <v>44887</v>
      </c>
      <c r="Z169" s="8">
        <v>0</v>
      </c>
      <c r="AA169" s="8">
        <f t="shared" si="2"/>
        <v>840</v>
      </c>
    </row>
    <row r="170" spans="1:27" ht="75" customHeight="1" x14ac:dyDescent="0.3">
      <c r="A170" s="31">
        <v>1171</v>
      </c>
      <c r="B170" s="31">
        <v>2021</v>
      </c>
      <c r="C170" s="31" t="s">
        <v>984</v>
      </c>
      <c r="D170" s="40">
        <v>44518</v>
      </c>
      <c r="E170" s="31" t="s">
        <v>984</v>
      </c>
      <c r="F170" s="40">
        <v>44518</v>
      </c>
      <c r="G170" s="31" t="s">
        <v>985</v>
      </c>
      <c r="H170" s="40">
        <v>44519</v>
      </c>
      <c r="I170" s="32" t="s">
        <v>986</v>
      </c>
      <c r="J170" s="35" t="s">
        <v>27</v>
      </c>
      <c r="K170" s="48" t="s">
        <v>28</v>
      </c>
      <c r="L170" s="35" t="s">
        <v>987</v>
      </c>
      <c r="M170" s="31" t="s">
        <v>29</v>
      </c>
      <c r="N170" s="35" t="s">
        <v>226</v>
      </c>
      <c r="O170" s="31" t="s">
        <v>172</v>
      </c>
      <c r="P170" s="33" t="s">
        <v>213</v>
      </c>
      <c r="Q170" s="34" t="s">
        <v>988</v>
      </c>
      <c r="R170" s="53" t="s">
        <v>989</v>
      </c>
      <c r="S170" s="34" t="s">
        <v>33</v>
      </c>
      <c r="T170" s="34" t="s">
        <v>988</v>
      </c>
      <c r="U170" s="53" t="s">
        <v>989</v>
      </c>
      <c r="V170" s="34" t="s">
        <v>33</v>
      </c>
      <c r="W170" s="8">
        <v>15000</v>
      </c>
      <c r="X170" s="40">
        <v>44519</v>
      </c>
      <c r="Y170" s="40">
        <v>44669</v>
      </c>
      <c r="Z170" s="8">
        <v>0</v>
      </c>
      <c r="AA170" s="8">
        <f t="shared" si="2"/>
        <v>15000</v>
      </c>
    </row>
    <row r="171" spans="1:27" ht="75" customHeight="1" x14ac:dyDescent="0.3">
      <c r="A171" s="31">
        <v>1172</v>
      </c>
      <c r="B171" s="31">
        <v>2021</v>
      </c>
      <c r="C171" s="31" t="s">
        <v>990</v>
      </c>
      <c r="D171" s="40">
        <v>44560</v>
      </c>
      <c r="E171" s="31" t="s">
        <v>990</v>
      </c>
      <c r="F171" s="40">
        <v>44560</v>
      </c>
      <c r="G171" s="31" t="s">
        <v>991</v>
      </c>
      <c r="H171" s="40">
        <v>44560</v>
      </c>
      <c r="I171" s="32" t="s">
        <v>992</v>
      </c>
      <c r="J171" s="35" t="s">
        <v>27</v>
      </c>
      <c r="K171" s="48" t="s">
        <v>28</v>
      </c>
      <c r="L171" s="35" t="s">
        <v>993</v>
      </c>
      <c r="M171" s="31" t="s">
        <v>42</v>
      </c>
      <c r="N171" s="35" t="s">
        <v>30</v>
      </c>
      <c r="O171" s="31" t="s">
        <v>172</v>
      </c>
      <c r="P171" s="33" t="s">
        <v>213</v>
      </c>
      <c r="Q171" s="34" t="s">
        <v>637</v>
      </c>
      <c r="R171" s="53" t="s">
        <v>994</v>
      </c>
      <c r="S171" s="34" t="s">
        <v>33</v>
      </c>
      <c r="T171" s="34" t="s">
        <v>637</v>
      </c>
      <c r="U171" s="53" t="s">
        <v>994</v>
      </c>
      <c r="V171" s="34" t="s">
        <v>33</v>
      </c>
      <c r="W171" s="8">
        <v>1600</v>
      </c>
      <c r="X171" s="40">
        <v>44197</v>
      </c>
      <c r="Y171" s="40">
        <v>44561</v>
      </c>
      <c r="Z171" s="8">
        <v>0</v>
      </c>
      <c r="AA171" s="8">
        <f t="shared" si="2"/>
        <v>1600</v>
      </c>
    </row>
    <row r="172" spans="1:27" ht="75" customHeight="1" x14ac:dyDescent="0.3">
      <c r="A172" s="31">
        <v>1173</v>
      </c>
      <c r="B172" s="31">
        <v>2021</v>
      </c>
      <c r="C172" s="31" t="s">
        <v>185</v>
      </c>
      <c r="D172" s="40">
        <v>44524</v>
      </c>
      <c r="E172" s="31" t="s">
        <v>185</v>
      </c>
      <c r="F172" s="40">
        <v>44524</v>
      </c>
      <c r="G172" s="31" t="s">
        <v>995</v>
      </c>
      <c r="H172" s="40">
        <v>44524</v>
      </c>
      <c r="I172" s="32" t="s">
        <v>996</v>
      </c>
      <c r="J172" s="35" t="s">
        <v>27</v>
      </c>
      <c r="K172" s="48" t="s">
        <v>28</v>
      </c>
      <c r="L172" s="35" t="s">
        <v>997</v>
      </c>
      <c r="M172" s="31" t="s">
        <v>29</v>
      </c>
      <c r="N172" s="35" t="s">
        <v>30</v>
      </c>
      <c r="O172" s="31"/>
      <c r="P172" s="33"/>
      <c r="Q172" s="34" t="s">
        <v>70</v>
      </c>
      <c r="R172" s="53" t="s">
        <v>71</v>
      </c>
      <c r="S172" s="34" t="s">
        <v>33</v>
      </c>
      <c r="T172" s="34" t="s">
        <v>70</v>
      </c>
      <c r="U172" s="53" t="s">
        <v>71</v>
      </c>
      <c r="V172" s="34" t="s">
        <v>33</v>
      </c>
      <c r="W172" s="8">
        <v>90</v>
      </c>
      <c r="X172" s="40">
        <v>44530</v>
      </c>
      <c r="Y172" s="40">
        <v>44530</v>
      </c>
      <c r="Z172" s="8">
        <v>0</v>
      </c>
      <c r="AA172" s="8">
        <f t="shared" si="2"/>
        <v>90</v>
      </c>
    </row>
    <row r="173" spans="1:27" ht="75" customHeight="1" x14ac:dyDescent="0.3">
      <c r="A173" s="31">
        <v>1174</v>
      </c>
      <c r="B173" s="31">
        <v>2021</v>
      </c>
      <c r="C173" s="31" t="s">
        <v>998</v>
      </c>
      <c r="D173" s="40">
        <v>44533</v>
      </c>
      <c r="E173" s="31" t="s">
        <v>998</v>
      </c>
      <c r="F173" s="40">
        <v>44533</v>
      </c>
      <c r="G173" s="31" t="s">
        <v>999</v>
      </c>
      <c r="H173" s="40">
        <v>44533</v>
      </c>
      <c r="I173" s="32" t="s">
        <v>1000</v>
      </c>
      <c r="J173" s="35" t="s">
        <v>27</v>
      </c>
      <c r="K173" s="48" t="s">
        <v>28</v>
      </c>
      <c r="L173" s="35" t="s">
        <v>1001</v>
      </c>
      <c r="M173" s="31" t="s">
        <v>29</v>
      </c>
      <c r="N173" s="35" t="s">
        <v>30</v>
      </c>
      <c r="O173" s="31" t="s">
        <v>45</v>
      </c>
      <c r="P173" s="33" t="s">
        <v>213</v>
      </c>
      <c r="Q173" s="34" t="s">
        <v>1002</v>
      </c>
      <c r="R173" s="53" t="s">
        <v>1003</v>
      </c>
      <c r="S173" s="34" t="s">
        <v>33</v>
      </c>
      <c r="T173" s="34" t="s">
        <v>1002</v>
      </c>
      <c r="U173" s="53" t="s">
        <v>1003</v>
      </c>
      <c r="V173" s="34" t="s">
        <v>33</v>
      </c>
      <c r="W173" s="8">
        <v>4050</v>
      </c>
      <c r="X173" s="40">
        <v>44533</v>
      </c>
      <c r="Y173" s="40">
        <v>44561</v>
      </c>
      <c r="Z173" s="8">
        <v>0</v>
      </c>
      <c r="AA173" s="8">
        <f t="shared" si="2"/>
        <v>4050</v>
      </c>
    </row>
    <row r="174" spans="1:27" ht="75" customHeight="1" x14ac:dyDescent="0.3">
      <c r="A174" s="31">
        <v>1175</v>
      </c>
      <c r="B174" s="31">
        <v>2021</v>
      </c>
      <c r="C174" s="31" t="s">
        <v>1004</v>
      </c>
      <c r="D174" s="40">
        <v>44560</v>
      </c>
      <c r="E174" s="31" t="s">
        <v>1004</v>
      </c>
      <c r="F174" s="40">
        <v>44560</v>
      </c>
      <c r="G174" s="31" t="s">
        <v>1005</v>
      </c>
      <c r="H174" s="40">
        <v>44560</v>
      </c>
      <c r="I174" s="32">
        <v>8986014556</v>
      </c>
      <c r="J174" s="35" t="s">
        <v>27</v>
      </c>
      <c r="K174" s="48" t="s">
        <v>28</v>
      </c>
      <c r="L174" s="35" t="s">
        <v>1006</v>
      </c>
      <c r="M174" s="31" t="s">
        <v>29</v>
      </c>
      <c r="N174" s="35" t="s">
        <v>30</v>
      </c>
      <c r="O174" s="31" t="s">
        <v>45</v>
      </c>
      <c r="P174" s="33" t="s">
        <v>213</v>
      </c>
      <c r="Q174" s="34" t="s">
        <v>65</v>
      </c>
      <c r="R174" s="53" t="s">
        <v>216</v>
      </c>
      <c r="S174" s="34" t="s">
        <v>33</v>
      </c>
      <c r="T174" s="34" t="s">
        <v>65</v>
      </c>
      <c r="U174" s="53" t="s">
        <v>216</v>
      </c>
      <c r="V174" s="34" t="s">
        <v>33</v>
      </c>
      <c r="W174" s="8">
        <v>131191</v>
      </c>
      <c r="X174" s="40">
        <v>44197</v>
      </c>
      <c r="Y174" s="40">
        <v>44926</v>
      </c>
      <c r="Z174" s="8">
        <v>0</v>
      </c>
      <c r="AA174" s="8">
        <f t="shared" si="2"/>
        <v>131191</v>
      </c>
    </row>
    <row r="175" spans="1:27" ht="75" customHeight="1" x14ac:dyDescent="0.3">
      <c r="A175" s="31">
        <v>1176</v>
      </c>
      <c r="B175" s="31">
        <v>2021</v>
      </c>
      <c r="C175" s="31" t="s">
        <v>1007</v>
      </c>
      <c r="D175" s="40">
        <v>44519</v>
      </c>
      <c r="E175" s="31" t="s">
        <v>1007</v>
      </c>
      <c r="F175" s="40">
        <v>44519</v>
      </c>
      <c r="G175" s="31" t="s">
        <v>1008</v>
      </c>
      <c r="H175" s="40">
        <v>44519</v>
      </c>
      <c r="I175" s="32" t="s">
        <v>1009</v>
      </c>
      <c r="J175" s="35" t="s">
        <v>27</v>
      </c>
      <c r="K175" s="48" t="s">
        <v>28</v>
      </c>
      <c r="L175" s="35" t="s">
        <v>1010</v>
      </c>
      <c r="M175" s="31" t="s">
        <v>29</v>
      </c>
      <c r="N175" s="35" t="s">
        <v>30</v>
      </c>
      <c r="O175" s="31"/>
      <c r="P175" s="33"/>
      <c r="Q175" s="34" t="s">
        <v>242</v>
      </c>
      <c r="R175" s="53" t="s">
        <v>243</v>
      </c>
      <c r="S175" s="34" t="s">
        <v>33</v>
      </c>
      <c r="T175" s="34" t="s">
        <v>242</v>
      </c>
      <c r="U175" s="53" t="s">
        <v>243</v>
      </c>
      <c r="V175" s="34" t="s">
        <v>33</v>
      </c>
      <c r="W175" s="8">
        <v>930</v>
      </c>
      <c r="X175" s="40">
        <v>44518</v>
      </c>
      <c r="Y175" s="40">
        <v>44518</v>
      </c>
      <c r="Z175" s="8">
        <v>0</v>
      </c>
      <c r="AA175" s="8">
        <f t="shared" si="2"/>
        <v>930</v>
      </c>
    </row>
    <row r="176" spans="1:27" ht="75" customHeight="1" x14ac:dyDescent="0.3">
      <c r="A176" s="31">
        <v>1177</v>
      </c>
      <c r="B176" s="31">
        <v>2021</v>
      </c>
      <c r="C176" s="31" t="s">
        <v>1011</v>
      </c>
      <c r="D176" s="40">
        <v>44519</v>
      </c>
      <c r="E176" s="31" t="s">
        <v>1011</v>
      </c>
      <c r="F176" s="40">
        <v>44519</v>
      </c>
      <c r="G176" s="31" t="s">
        <v>887</v>
      </c>
      <c r="H176" s="40">
        <v>44519</v>
      </c>
      <c r="I176" s="32" t="s">
        <v>1012</v>
      </c>
      <c r="J176" s="35" t="s">
        <v>27</v>
      </c>
      <c r="K176" s="48" t="s">
        <v>28</v>
      </c>
      <c r="L176" s="35" t="s">
        <v>1013</v>
      </c>
      <c r="M176" s="31" t="s">
        <v>29</v>
      </c>
      <c r="N176" s="35" t="s">
        <v>226</v>
      </c>
      <c r="O176" s="31"/>
      <c r="P176" s="33"/>
      <c r="Q176" s="34"/>
      <c r="R176" s="53" t="s">
        <v>1014</v>
      </c>
      <c r="S176" s="34" t="s">
        <v>33</v>
      </c>
      <c r="T176" s="34"/>
      <c r="U176" s="53" t="s">
        <v>1014</v>
      </c>
      <c r="V176" s="34" t="s">
        <v>33</v>
      </c>
      <c r="W176" s="8">
        <v>1671.12</v>
      </c>
      <c r="X176" s="40">
        <v>44519</v>
      </c>
      <c r="Y176" s="40">
        <v>44548</v>
      </c>
      <c r="Z176" s="8">
        <v>0</v>
      </c>
      <c r="AA176" s="8">
        <f t="shared" si="2"/>
        <v>1671.12</v>
      </c>
    </row>
    <row r="177" spans="1:27" ht="75" customHeight="1" x14ac:dyDescent="0.3">
      <c r="A177" s="31">
        <v>1178</v>
      </c>
      <c r="B177" s="31">
        <v>2021</v>
      </c>
      <c r="C177" s="31" t="s">
        <v>190</v>
      </c>
      <c r="D177" s="40">
        <v>44523</v>
      </c>
      <c r="E177" s="31" t="s">
        <v>190</v>
      </c>
      <c r="F177" s="40">
        <v>44523</v>
      </c>
      <c r="G177" s="31" t="s">
        <v>1015</v>
      </c>
      <c r="H177" s="40">
        <v>44533</v>
      </c>
      <c r="I177" s="32" t="s">
        <v>1016</v>
      </c>
      <c r="J177" s="35" t="s">
        <v>27</v>
      </c>
      <c r="K177" s="48" t="s">
        <v>28</v>
      </c>
      <c r="L177" s="35" t="s">
        <v>1017</v>
      </c>
      <c r="M177" s="31" t="s">
        <v>29</v>
      </c>
      <c r="N177" s="35" t="s">
        <v>68</v>
      </c>
      <c r="O177" s="31"/>
      <c r="P177" s="33"/>
      <c r="Q177" s="34" t="s">
        <v>1018</v>
      </c>
      <c r="R177" s="53" t="s">
        <v>1019</v>
      </c>
      <c r="S177" s="34" t="s">
        <v>33</v>
      </c>
      <c r="T177" s="34" t="s">
        <v>1018</v>
      </c>
      <c r="U177" s="53" t="s">
        <v>1019</v>
      </c>
      <c r="V177" s="34" t="s">
        <v>33</v>
      </c>
      <c r="W177" s="8">
        <v>5200</v>
      </c>
      <c r="X177" s="40">
        <v>44533</v>
      </c>
      <c r="Y177" s="40">
        <v>44561</v>
      </c>
      <c r="Z177" s="8">
        <v>0</v>
      </c>
      <c r="AA177" s="8">
        <f t="shared" si="2"/>
        <v>5200</v>
      </c>
    </row>
    <row r="178" spans="1:27" ht="75" customHeight="1" x14ac:dyDescent="0.3">
      <c r="A178" s="31">
        <v>1179</v>
      </c>
      <c r="B178" s="31">
        <v>2021</v>
      </c>
      <c r="C178" s="31" t="s">
        <v>252</v>
      </c>
      <c r="D178" s="40">
        <v>44526</v>
      </c>
      <c r="E178" s="31" t="s">
        <v>252</v>
      </c>
      <c r="F178" s="40">
        <v>44526</v>
      </c>
      <c r="G178" s="31" t="s">
        <v>1020</v>
      </c>
      <c r="H178" s="40">
        <v>44526</v>
      </c>
      <c r="I178" s="32" t="s">
        <v>1021</v>
      </c>
      <c r="J178" s="35" t="s">
        <v>27</v>
      </c>
      <c r="K178" s="48" t="s">
        <v>28</v>
      </c>
      <c r="L178" s="35" t="s">
        <v>1022</v>
      </c>
      <c r="M178" s="31" t="s">
        <v>29</v>
      </c>
      <c r="N178" s="35" t="s">
        <v>226</v>
      </c>
      <c r="O178" s="31" t="s">
        <v>172</v>
      </c>
      <c r="P178" s="33" t="s">
        <v>213</v>
      </c>
      <c r="Q178" s="34" t="s">
        <v>93</v>
      </c>
      <c r="R178" s="53" t="s">
        <v>94</v>
      </c>
      <c r="S178" s="34" t="s">
        <v>33</v>
      </c>
      <c r="T178" s="34" t="s">
        <v>93</v>
      </c>
      <c r="U178" s="53" t="s">
        <v>94</v>
      </c>
      <c r="V178" s="34" t="s">
        <v>33</v>
      </c>
      <c r="W178" s="8">
        <v>740</v>
      </c>
      <c r="X178" s="40">
        <v>44534</v>
      </c>
      <c r="Y178" s="40">
        <v>44898</v>
      </c>
      <c r="Z178" s="8">
        <v>0</v>
      </c>
      <c r="AA178" s="8">
        <f t="shared" si="2"/>
        <v>740</v>
      </c>
    </row>
    <row r="179" spans="1:27" ht="75" customHeight="1" x14ac:dyDescent="0.3">
      <c r="A179" s="31">
        <v>1180</v>
      </c>
      <c r="B179" s="31">
        <v>2021</v>
      </c>
      <c r="C179" s="31" t="s">
        <v>1023</v>
      </c>
      <c r="D179" s="40">
        <v>44533</v>
      </c>
      <c r="E179" s="31" t="s">
        <v>1023</v>
      </c>
      <c r="F179" s="40">
        <v>44533</v>
      </c>
      <c r="G179" s="31" t="s">
        <v>1024</v>
      </c>
      <c r="H179" s="40">
        <v>44533</v>
      </c>
      <c r="I179" s="32" t="s">
        <v>1025</v>
      </c>
      <c r="J179" s="35" t="s">
        <v>27</v>
      </c>
      <c r="K179" s="48" t="s">
        <v>28</v>
      </c>
      <c r="L179" s="35" t="s">
        <v>1026</v>
      </c>
      <c r="M179" s="31" t="s">
        <v>29</v>
      </c>
      <c r="N179" s="35" t="s">
        <v>30</v>
      </c>
      <c r="O179" s="31" t="s">
        <v>172</v>
      </c>
      <c r="P179" s="33" t="s">
        <v>213</v>
      </c>
      <c r="Q179" s="34" t="s">
        <v>1027</v>
      </c>
      <c r="R179" s="53" t="s">
        <v>1028</v>
      </c>
      <c r="S179" s="34" t="s">
        <v>33</v>
      </c>
      <c r="T179" s="34" t="s">
        <v>1027</v>
      </c>
      <c r="U179" s="53" t="s">
        <v>1028</v>
      </c>
      <c r="V179" s="34" t="s">
        <v>33</v>
      </c>
      <c r="W179" s="8">
        <v>5100</v>
      </c>
      <c r="X179" s="40">
        <v>44533</v>
      </c>
      <c r="Y179" s="40">
        <v>44561</v>
      </c>
      <c r="Z179" s="8">
        <v>0</v>
      </c>
      <c r="AA179" s="8">
        <f t="shared" si="2"/>
        <v>5100</v>
      </c>
    </row>
    <row r="180" spans="1:27" ht="75" customHeight="1" x14ac:dyDescent="0.3">
      <c r="A180" s="31">
        <v>1181</v>
      </c>
      <c r="B180" s="31">
        <v>2021</v>
      </c>
      <c r="C180" s="31" t="s">
        <v>1029</v>
      </c>
      <c r="D180" s="40">
        <v>44560</v>
      </c>
      <c r="E180" s="31" t="s">
        <v>1029</v>
      </c>
      <c r="F180" s="40">
        <v>44560</v>
      </c>
      <c r="G180" s="31" t="s">
        <v>1030</v>
      </c>
      <c r="H180" s="40">
        <v>44560</v>
      </c>
      <c r="I180" s="32" t="s">
        <v>1031</v>
      </c>
      <c r="J180" s="35" t="s">
        <v>27</v>
      </c>
      <c r="K180" s="48" t="s">
        <v>28</v>
      </c>
      <c r="L180" s="35" t="s">
        <v>1032</v>
      </c>
      <c r="M180" s="31" t="s">
        <v>42</v>
      </c>
      <c r="N180" s="35" t="s">
        <v>30</v>
      </c>
      <c r="O180" s="31" t="s">
        <v>194</v>
      </c>
      <c r="P180" s="33" t="s">
        <v>213</v>
      </c>
      <c r="Q180" s="34" t="s">
        <v>66</v>
      </c>
      <c r="R180" s="53" t="s">
        <v>67</v>
      </c>
      <c r="S180" s="34" t="s">
        <v>33</v>
      </c>
      <c r="T180" s="34" t="s">
        <v>66</v>
      </c>
      <c r="U180" s="53" t="s">
        <v>67</v>
      </c>
      <c r="V180" s="34" t="s">
        <v>33</v>
      </c>
      <c r="W180" s="8">
        <v>28829</v>
      </c>
      <c r="X180" s="40">
        <v>44197</v>
      </c>
      <c r="Y180" s="40">
        <v>44561</v>
      </c>
      <c r="Z180" s="8">
        <v>0</v>
      </c>
      <c r="AA180" s="8">
        <f t="shared" si="2"/>
        <v>28829</v>
      </c>
    </row>
    <row r="181" spans="1:27" ht="75" customHeight="1" x14ac:dyDescent="0.3">
      <c r="A181" s="31">
        <v>1182</v>
      </c>
      <c r="B181" s="31">
        <v>2021</v>
      </c>
      <c r="C181" s="31" t="s">
        <v>1033</v>
      </c>
      <c r="D181" s="40">
        <v>44533</v>
      </c>
      <c r="E181" s="31" t="s">
        <v>1033</v>
      </c>
      <c r="F181" s="40">
        <v>44533</v>
      </c>
      <c r="G181" s="31" t="s">
        <v>1131</v>
      </c>
      <c r="H181" s="40">
        <v>44533</v>
      </c>
      <c r="I181" s="32" t="s">
        <v>1034</v>
      </c>
      <c r="J181" s="35" t="s">
        <v>27</v>
      </c>
      <c r="K181" s="48" t="s">
        <v>28</v>
      </c>
      <c r="L181" s="35" t="s">
        <v>1035</v>
      </c>
      <c r="M181" s="31" t="s">
        <v>29</v>
      </c>
      <c r="N181" s="35" t="s">
        <v>226</v>
      </c>
      <c r="O181" s="31"/>
      <c r="P181" s="33"/>
      <c r="Q181" s="37" t="s">
        <v>287</v>
      </c>
      <c r="R181" s="53" t="s">
        <v>288</v>
      </c>
      <c r="S181" s="34" t="s">
        <v>33</v>
      </c>
      <c r="T181" s="37" t="s">
        <v>287</v>
      </c>
      <c r="U181" s="53" t="s">
        <v>288</v>
      </c>
      <c r="V181" s="34" t="s">
        <v>33</v>
      </c>
      <c r="W181" s="8">
        <v>206.56</v>
      </c>
      <c r="X181" s="40">
        <v>44533</v>
      </c>
      <c r="Y181" s="40">
        <v>44897</v>
      </c>
      <c r="Z181" s="8">
        <v>0</v>
      </c>
      <c r="AA181" s="8">
        <f t="shared" si="2"/>
        <v>206.56</v>
      </c>
    </row>
    <row r="182" spans="1:27" ht="75" customHeight="1" x14ac:dyDescent="0.3">
      <c r="A182" s="31">
        <v>1183</v>
      </c>
      <c r="B182" s="31">
        <v>2021</v>
      </c>
      <c r="C182" s="31" t="s">
        <v>1036</v>
      </c>
      <c r="D182" s="40">
        <v>44560</v>
      </c>
      <c r="E182" s="31" t="s">
        <v>1036</v>
      </c>
      <c r="F182" s="40">
        <v>44560</v>
      </c>
      <c r="G182" s="31" t="s">
        <v>1037</v>
      </c>
      <c r="H182" s="40">
        <v>44560</v>
      </c>
      <c r="I182" s="32" t="s">
        <v>1038</v>
      </c>
      <c r="J182" s="35" t="s">
        <v>27</v>
      </c>
      <c r="K182" s="48" t="s">
        <v>28</v>
      </c>
      <c r="L182" s="35" t="s">
        <v>1039</v>
      </c>
      <c r="M182" s="31" t="s">
        <v>42</v>
      </c>
      <c r="N182" s="35" t="s">
        <v>30</v>
      </c>
      <c r="O182" s="31" t="s">
        <v>194</v>
      </c>
      <c r="P182" s="33" t="s">
        <v>213</v>
      </c>
      <c r="Q182" s="34" t="s">
        <v>126</v>
      </c>
      <c r="R182" s="53" t="s">
        <v>127</v>
      </c>
      <c r="S182" s="34" t="s">
        <v>33</v>
      </c>
      <c r="T182" s="34" t="s">
        <v>126</v>
      </c>
      <c r="U182" s="53" t="s">
        <v>127</v>
      </c>
      <c r="V182" s="34" t="s">
        <v>33</v>
      </c>
      <c r="W182" s="8">
        <v>8320</v>
      </c>
      <c r="X182" s="40">
        <v>44197</v>
      </c>
      <c r="Y182" s="40">
        <v>44561</v>
      </c>
      <c r="Z182" s="8">
        <v>0</v>
      </c>
      <c r="AA182" s="8">
        <f t="shared" si="2"/>
        <v>8320</v>
      </c>
    </row>
    <row r="183" spans="1:27" ht="75" customHeight="1" x14ac:dyDescent="0.3">
      <c r="A183" s="31">
        <v>1184</v>
      </c>
      <c r="B183" s="31">
        <v>2021</v>
      </c>
      <c r="C183" s="31" t="s">
        <v>1040</v>
      </c>
      <c r="D183" s="40">
        <v>44533</v>
      </c>
      <c r="E183" s="31" t="s">
        <v>1040</v>
      </c>
      <c r="F183" s="40">
        <v>44533</v>
      </c>
      <c r="G183" s="31" t="s">
        <v>1041</v>
      </c>
      <c r="H183" s="40">
        <v>44533</v>
      </c>
      <c r="I183" s="32" t="s">
        <v>1042</v>
      </c>
      <c r="J183" s="35" t="s">
        <v>27</v>
      </c>
      <c r="K183" s="48" t="s">
        <v>28</v>
      </c>
      <c r="L183" s="35" t="s">
        <v>1043</v>
      </c>
      <c r="M183" s="31" t="s">
        <v>29</v>
      </c>
      <c r="N183" s="35" t="s">
        <v>30</v>
      </c>
      <c r="O183" s="31" t="s">
        <v>172</v>
      </c>
      <c r="P183" s="33" t="s">
        <v>213</v>
      </c>
      <c r="Q183" s="37" t="s">
        <v>98</v>
      </c>
      <c r="R183" s="53" t="s">
        <v>99</v>
      </c>
      <c r="S183" s="34" t="s">
        <v>33</v>
      </c>
      <c r="T183" s="37" t="s">
        <v>98</v>
      </c>
      <c r="U183" s="53" t="s">
        <v>99</v>
      </c>
      <c r="V183" s="34" t="s">
        <v>33</v>
      </c>
      <c r="W183" s="8">
        <v>15200</v>
      </c>
      <c r="X183" s="40">
        <v>44533</v>
      </c>
      <c r="Y183" s="40">
        <v>44561</v>
      </c>
      <c r="Z183" s="8">
        <v>0</v>
      </c>
      <c r="AA183" s="8">
        <f t="shared" si="2"/>
        <v>15200</v>
      </c>
    </row>
    <row r="184" spans="1:27" ht="75" customHeight="1" x14ac:dyDescent="0.3">
      <c r="A184" s="31">
        <v>1185</v>
      </c>
      <c r="B184" s="31">
        <v>2021</v>
      </c>
      <c r="C184" s="31" t="s">
        <v>1044</v>
      </c>
      <c r="D184" s="40">
        <v>44560</v>
      </c>
      <c r="E184" s="31" t="s">
        <v>1044</v>
      </c>
      <c r="F184" s="40">
        <v>44560</v>
      </c>
      <c r="G184" s="31" t="s">
        <v>1045</v>
      </c>
      <c r="H184" s="40">
        <v>44560</v>
      </c>
      <c r="I184" s="32" t="s">
        <v>1046</v>
      </c>
      <c r="J184" s="35" t="s">
        <v>27</v>
      </c>
      <c r="K184" s="48" t="s">
        <v>28</v>
      </c>
      <c r="L184" s="35" t="s">
        <v>1047</v>
      </c>
      <c r="M184" s="31" t="s">
        <v>29</v>
      </c>
      <c r="N184" s="35" t="s">
        <v>30</v>
      </c>
      <c r="O184" s="31" t="s">
        <v>172</v>
      </c>
      <c r="P184" s="33" t="s">
        <v>213</v>
      </c>
      <c r="Q184" s="34" t="s">
        <v>870</v>
      </c>
      <c r="R184" s="53" t="s">
        <v>871</v>
      </c>
      <c r="S184" s="34" t="s">
        <v>33</v>
      </c>
      <c r="T184" s="34" t="s">
        <v>870</v>
      </c>
      <c r="U184" s="53" t="s">
        <v>871</v>
      </c>
      <c r="V184" s="34" t="s">
        <v>33</v>
      </c>
      <c r="W184" s="8">
        <v>3316</v>
      </c>
      <c r="X184" s="40">
        <v>44562</v>
      </c>
      <c r="Y184" s="40">
        <v>45657</v>
      </c>
      <c r="Z184" s="8">
        <v>0</v>
      </c>
      <c r="AA184" s="8">
        <f t="shared" si="2"/>
        <v>3316</v>
      </c>
    </row>
    <row r="185" spans="1:27" ht="75" customHeight="1" x14ac:dyDescent="0.3">
      <c r="A185" s="31">
        <v>1186</v>
      </c>
      <c r="B185" s="31">
        <v>2021</v>
      </c>
      <c r="C185" s="31" t="s">
        <v>1048</v>
      </c>
      <c r="D185" s="40">
        <v>44560</v>
      </c>
      <c r="E185" s="31" t="s">
        <v>1048</v>
      </c>
      <c r="F185" s="40">
        <v>44560</v>
      </c>
      <c r="G185" s="31" t="s">
        <v>1049</v>
      </c>
      <c r="H185" s="40">
        <v>44560</v>
      </c>
      <c r="I185" s="32" t="s">
        <v>1050</v>
      </c>
      <c r="J185" s="35" t="s">
        <v>27</v>
      </c>
      <c r="K185" s="48" t="s">
        <v>28</v>
      </c>
      <c r="L185" s="35" t="s">
        <v>1051</v>
      </c>
      <c r="M185" s="31" t="s">
        <v>29</v>
      </c>
      <c r="N185" s="35" t="s">
        <v>30</v>
      </c>
      <c r="O185" s="31" t="s">
        <v>172</v>
      </c>
      <c r="P185" s="33" t="s">
        <v>213</v>
      </c>
      <c r="Q185" s="34" t="s">
        <v>142</v>
      </c>
      <c r="R185" s="53" t="s">
        <v>143</v>
      </c>
      <c r="S185" s="34" t="s">
        <v>33</v>
      </c>
      <c r="T185" s="34" t="s">
        <v>142</v>
      </c>
      <c r="U185" s="53" t="s">
        <v>143</v>
      </c>
      <c r="V185" s="34" t="s">
        <v>33</v>
      </c>
      <c r="W185" s="8">
        <v>16848.18</v>
      </c>
      <c r="X185" s="40">
        <v>44044</v>
      </c>
      <c r="Y185" s="40">
        <v>44926</v>
      </c>
      <c r="Z185" s="8">
        <v>0</v>
      </c>
      <c r="AA185" s="8">
        <f t="shared" si="2"/>
        <v>16848.18</v>
      </c>
    </row>
    <row r="186" spans="1:27" ht="75" customHeight="1" x14ac:dyDescent="0.3">
      <c r="A186" s="31">
        <v>1187</v>
      </c>
      <c r="B186" s="31">
        <v>2021</v>
      </c>
      <c r="C186" s="31" t="s">
        <v>1052</v>
      </c>
      <c r="D186" s="40">
        <v>44561</v>
      </c>
      <c r="E186" s="31" t="s">
        <v>1052</v>
      </c>
      <c r="F186" s="40">
        <v>44561</v>
      </c>
      <c r="G186" s="31" t="s">
        <v>1053</v>
      </c>
      <c r="H186" s="40">
        <v>44561</v>
      </c>
      <c r="I186" s="32" t="s">
        <v>1054</v>
      </c>
      <c r="J186" s="35" t="s">
        <v>27</v>
      </c>
      <c r="K186" s="48" t="s">
        <v>28</v>
      </c>
      <c r="L186" s="35" t="s">
        <v>1055</v>
      </c>
      <c r="M186" s="31" t="s">
        <v>29</v>
      </c>
      <c r="N186" s="35" t="s">
        <v>30</v>
      </c>
      <c r="O186" s="31" t="s">
        <v>45</v>
      </c>
      <c r="P186" s="33" t="s">
        <v>213</v>
      </c>
      <c r="Q186" s="34" t="s">
        <v>135</v>
      </c>
      <c r="R186" s="53" t="s">
        <v>1056</v>
      </c>
      <c r="S186" s="34" t="s">
        <v>33</v>
      </c>
      <c r="T186" s="34" t="s">
        <v>135</v>
      </c>
      <c r="U186" s="53" t="s">
        <v>1056</v>
      </c>
      <c r="V186" s="34" t="s">
        <v>33</v>
      </c>
      <c r="W186" s="8">
        <v>1400</v>
      </c>
      <c r="X186" s="40">
        <v>44197</v>
      </c>
      <c r="Y186" s="40">
        <v>44561</v>
      </c>
      <c r="Z186" s="8">
        <v>0</v>
      </c>
      <c r="AA186" s="8">
        <f t="shared" si="2"/>
        <v>1400</v>
      </c>
    </row>
    <row r="187" spans="1:27" ht="75" customHeight="1" x14ac:dyDescent="0.3">
      <c r="A187" s="31">
        <v>1188</v>
      </c>
      <c r="B187" s="31">
        <v>2021</v>
      </c>
      <c r="C187" s="31" t="s">
        <v>1057</v>
      </c>
      <c r="D187" s="40">
        <v>44560</v>
      </c>
      <c r="E187" s="31" t="s">
        <v>1057</v>
      </c>
      <c r="F187" s="40">
        <v>44560</v>
      </c>
      <c r="G187" s="31" t="s">
        <v>1058</v>
      </c>
      <c r="H187" s="40">
        <v>44561</v>
      </c>
      <c r="I187" s="32" t="s">
        <v>1059</v>
      </c>
      <c r="J187" s="35" t="s">
        <v>27</v>
      </c>
      <c r="K187" s="48" t="s">
        <v>28</v>
      </c>
      <c r="L187" s="35" t="s">
        <v>1060</v>
      </c>
      <c r="M187" s="31" t="s">
        <v>36</v>
      </c>
      <c r="N187" s="35" t="s">
        <v>30</v>
      </c>
      <c r="O187" s="31" t="s">
        <v>37</v>
      </c>
      <c r="P187" s="33" t="s">
        <v>213</v>
      </c>
      <c r="Q187" s="34" t="s">
        <v>149</v>
      </c>
      <c r="R187" s="53" t="s">
        <v>267</v>
      </c>
      <c r="S187" s="34" t="s">
        <v>33</v>
      </c>
      <c r="T187" s="34" t="s">
        <v>149</v>
      </c>
      <c r="U187" s="53" t="s">
        <v>267</v>
      </c>
      <c r="V187" s="34" t="s">
        <v>33</v>
      </c>
      <c r="W187" s="8">
        <v>6000</v>
      </c>
      <c r="X187" s="40">
        <v>44561</v>
      </c>
      <c r="Y187" s="40">
        <v>44926</v>
      </c>
      <c r="Z187" s="8">
        <v>0</v>
      </c>
      <c r="AA187" s="8">
        <f t="shared" si="2"/>
        <v>6000</v>
      </c>
    </row>
    <row r="188" spans="1:27" ht="75" customHeight="1" x14ac:dyDescent="0.3">
      <c r="A188" s="31">
        <v>1189</v>
      </c>
      <c r="B188" s="31">
        <v>2021</v>
      </c>
      <c r="C188" s="31" t="s">
        <v>1061</v>
      </c>
      <c r="D188" s="40">
        <v>44540</v>
      </c>
      <c r="E188" s="31" t="s">
        <v>1061</v>
      </c>
      <c r="F188" s="40">
        <v>44540</v>
      </c>
      <c r="G188" s="31" t="s">
        <v>1062</v>
      </c>
      <c r="H188" s="40">
        <v>44540</v>
      </c>
      <c r="I188" s="32" t="s">
        <v>1063</v>
      </c>
      <c r="J188" s="35" t="s">
        <v>27</v>
      </c>
      <c r="K188" s="48" t="s">
        <v>28</v>
      </c>
      <c r="L188" s="35" t="s">
        <v>1064</v>
      </c>
      <c r="M188" s="31" t="s">
        <v>36</v>
      </c>
      <c r="N188" s="35" t="s">
        <v>30</v>
      </c>
      <c r="O188" s="31" t="s">
        <v>37</v>
      </c>
      <c r="P188" s="33" t="s">
        <v>213</v>
      </c>
      <c r="Q188" s="34" t="s">
        <v>149</v>
      </c>
      <c r="R188" s="53" t="s">
        <v>267</v>
      </c>
      <c r="S188" s="34" t="s">
        <v>33</v>
      </c>
      <c r="T188" s="34" t="s">
        <v>149</v>
      </c>
      <c r="U188" s="53" t="s">
        <v>267</v>
      </c>
      <c r="V188" s="34" t="s">
        <v>33</v>
      </c>
      <c r="W188" s="8">
        <v>4800</v>
      </c>
      <c r="X188" s="40">
        <v>44540</v>
      </c>
      <c r="Y188" s="40">
        <v>44926</v>
      </c>
      <c r="Z188" s="8">
        <v>0</v>
      </c>
      <c r="AA188" s="8">
        <f t="shared" si="2"/>
        <v>4800</v>
      </c>
    </row>
    <row r="189" spans="1:27" ht="75" customHeight="1" x14ac:dyDescent="0.3">
      <c r="A189" s="31">
        <v>1190</v>
      </c>
      <c r="B189" s="31">
        <v>2021</v>
      </c>
      <c r="C189" s="31" t="s">
        <v>1065</v>
      </c>
      <c r="D189" s="40">
        <v>44560</v>
      </c>
      <c r="E189" s="31" t="s">
        <v>1065</v>
      </c>
      <c r="F189" s="40">
        <v>44560</v>
      </c>
      <c r="G189" s="31" t="s">
        <v>1066</v>
      </c>
      <c r="H189" s="40">
        <v>44561</v>
      </c>
      <c r="I189" s="32" t="s">
        <v>1067</v>
      </c>
      <c r="J189" s="35" t="s">
        <v>27</v>
      </c>
      <c r="K189" s="48" t="s">
        <v>28</v>
      </c>
      <c r="L189" s="35" t="s">
        <v>1135</v>
      </c>
      <c r="M189" s="31" t="s">
        <v>29</v>
      </c>
      <c r="N189" s="35" t="s">
        <v>30</v>
      </c>
      <c r="O189" s="31" t="s">
        <v>217</v>
      </c>
      <c r="P189" s="33" t="s">
        <v>218</v>
      </c>
      <c r="Q189" s="34" t="s">
        <v>259</v>
      </c>
      <c r="R189" s="53" t="s">
        <v>260</v>
      </c>
      <c r="S189" s="34" t="s">
        <v>33</v>
      </c>
      <c r="T189" s="34" t="s">
        <v>259</v>
      </c>
      <c r="U189" s="53" t="s">
        <v>260</v>
      </c>
      <c r="V189" s="34" t="s">
        <v>33</v>
      </c>
      <c r="W189" s="8">
        <v>34500</v>
      </c>
      <c r="X189" s="40">
        <v>44550</v>
      </c>
      <c r="Y189" s="40">
        <v>44561</v>
      </c>
      <c r="Z189" s="8">
        <v>0</v>
      </c>
      <c r="AA189" s="8">
        <f t="shared" si="2"/>
        <v>34500</v>
      </c>
    </row>
    <row r="190" spans="1:27" ht="75" customHeight="1" x14ac:dyDescent="0.3">
      <c r="A190" s="31">
        <v>1191</v>
      </c>
      <c r="B190" s="31">
        <v>2021</v>
      </c>
      <c r="C190" s="31" t="s">
        <v>1068</v>
      </c>
      <c r="D190" s="40">
        <v>44560</v>
      </c>
      <c r="E190" s="31" t="s">
        <v>1068</v>
      </c>
      <c r="F190" s="40">
        <v>44560</v>
      </c>
      <c r="G190" s="31" t="s">
        <v>1132</v>
      </c>
      <c r="H190" s="40">
        <v>44560</v>
      </c>
      <c r="I190" s="32" t="s">
        <v>1069</v>
      </c>
      <c r="J190" s="35" t="s">
        <v>27</v>
      </c>
      <c r="K190" s="48" t="s">
        <v>28</v>
      </c>
      <c r="L190" s="35" t="s">
        <v>1070</v>
      </c>
      <c r="M190" s="31" t="s">
        <v>29</v>
      </c>
      <c r="N190" s="35" t="s">
        <v>30</v>
      </c>
      <c r="O190" s="31"/>
      <c r="P190" s="33"/>
      <c r="Q190" s="34" t="s">
        <v>70</v>
      </c>
      <c r="R190" s="53" t="s">
        <v>71</v>
      </c>
      <c r="S190" s="34" t="s">
        <v>33</v>
      </c>
      <c r="T190" s="34" t="s">
        <v>70</v>
      </c>
      <c r="U190" s="53" t="s">
        <v>71</v>
      </c>
      <c r="V190" s="34" t="s">
        <v>33</v>
      </c>
      <c r="W190" s="8">
        <v>459.4</v>
      </c>
      <c r="X190" s="40">
        <v>44544</v>
      </c>
      <c r="Y190" s="40">
        <v>44544</v>
      </c>
      <c r="Z190" s="8">
        <v>0</v>
      </c>
      <c r="AA190" s="8">
        <f t="shared" si="2"/>
        <v>459.4</v>
      </c>
    </row>
    <row r="191" spans="1:27" ht="75" customHeight="1" x14ac:dyDescent="0.3">
      <c r="A191" s="31">
        <v>1192</v>
      </c>
      <c r="B191" s="31">
        <v>2021</v>
      </c>
      <c r="C191" s="31" t="s">
        <v>1071</v>
      </c>
      <c r="D191" s="40">
        <v>44561</v>
      </c>
      <c r="E191" s="31" t="s">
        <v>1071</v>
      </c>
      <c r="F191" s="40">
        <v>44561</v>
      </c>
      <c r="G191" s="31" t="s">
        <v>1072</v>
      </c>
      <c r="H191" s="40">
        <v>44561</v>
      </c>
      <c r="I191" s="32">
        <v>9030759215</v>
      </c>
      <c r="J191" s="35" t="s">
        <v>27</v>
      </c>
      <c r="K191" s="48" t="s">
        <v>28</v>
      </c>
      <c r="L191" s="35" t="s">
        <v>1073</v>
      </c>
      <c r="M191" s="31" t="s">
        <v>42</v>
      </c>
      <c r="N191" s="35" t="s">
        <v>30</v>
      </c>
      <c r="O191" s="31" t="s">
        <v>45</v>
      </c>
      <c r="P191" s="33" t="s">
        <v>213</v>
      </c>
      <c r="Q191" s="34" t="s">
        <v>88</v>
      </c>
      <c r="R191" s="53" t="s">
        <v>89</v>
      </c>
      <c r="S191" s="34" t="s">
        <v>33</v>
      </c>
      <c r="T191" s="34" t="s">
        <v>88</v>
      </c>
      <c r="U191" s="53" t="s">
        <v>89</v>
      </c>
      <c r="V191" s="34" t="s">
        <v>33</v>
      </c>
      <c r="W191" s="8">
        <v>40000</v>
      </c>
      <c r="X191" s="40">
        <v>44287</v>
      </c>
      <c r="Y191" s="40">
        <v>44561</v>
      </c>
      <c r="Z191" s="8">
        <v>0</v>
      </c>
      <c r="AA191" s="8">
        <f t="shared" si="2"/>
        <v>40000</v>
      </c>
    </row>
    <row r="192" spans="1:27" ht="75" customHeight="1" x14ac:dyDescent="0.3">
      <c r="A192" s="31">
        <v>1193</v>
      </c>
      <c r="B192" s="31">
        <v>2021</v>
      </c>
      <c r="C192" s="31" t="s">
        <v>1074</v>
      </c>
      <c r="D192" s="40">
        <v>44560</v>
      </c>
      <c r="E192" s="31" t="s">
        <v>1074</v>
      </c>
      <c r="F192" s="40">
        <v>44560</v>
      </c>
      <c r="G192" s="31" t="s">
        <v>1075</v>
      </c>
      <c r="H192" s="40">
        <v>44560</v>
      </c>
      <c r="I192" s="32" t="s">
        <v>1076</v>
      </c>
      <c r="J192" s="35" t="s">
        <v>27</v>
      </c>
      <c r="K192" s="48" t="s">
        <v>28</v>
      </c>
      <c r="L192" s="35" t="s">
        <v>1077</v>
      </c>
      <c r="M192" s="31" t="s">
        <v>42</v>
      </c>
      <c r="N192" s="35" t="s">
        <v>30</v>
      </c>
      <c r="O192" s="31" t="s">
        <v>172</v>
      </c>
      <c r="P192" s="33" t="s">
        <v>213</v>
      </c>
      <c r="Q192" s="34" t="s">
        <v>192</v>
      </c>
      <c r="R192" s="53" t="s">
        <v>316</v>
      </c>
      <c r="S192" s="34" t="s">
        <v>33</v>
      </c>
      <c r="T192" s="34" t="s">
        <v>192</v>
      </c>
      <c r="U192" s="53" t="s">
        <v>193</v>
      </c>
      <c r="V192" s="34" t="s">
        <v>33</v>
      </c>
      <c r="W192" s="8">
        <v>1500</v>
      </c>
      <c r="X192" s="40">
        <v>44560</v>
      </c>
      <c r="Y192" s="40">
        <v>44592</v>
      </c>
      <c r="Z192" s="8">
        <v>0</v>
      </c>
      <c r="AA192" s="8">
        <f t="shared" si="2"/>
        <v>1500</v>
      </c>
    </row>
    <row r="193" spans="1:27" ht="75" customHeight="1" x14ac:dyDescent="0.3">
      <c r="A193" s="31">
        <v>1194</v>
      </c>
      <c r="B193" s="31">
        <v>2021</v>
      </c>
      <c r="C193" s="31" t="s">
        <v>1071</v>
      </c>
      <c r="D193" s="40">
        <v>44561</v>
      </c>
      <c r="E193" s="31" t="s">
        <v>1071</v>
      </c>
      <c r="F193" s="40">
        <v>44561</v>
      </c>
      <c r="G193" s="31" t="s">
        <v>1072</v>
      </c>
      <c r="H193" s="40">
        <v>44561</v>
      </c>
      <c r="I193" s="32" t="s">
        <v>1078</v>
      </c>
      <c r="J193" s="35" t="s">
        <v>27</v>
      </c>
      <c r="K193" s="48" t="s">
        <v>28</v>
      </c>
      <c r="L193" s="35" t="s">
        <v>1079</v>
      </c>
      <c r="M193" s="31" t="s">
        <v>29</v>
      </c>
      <c r="N193" s="35" t="s">
        <v>226</v>
      </c>
      <c r="O193" s="31" t="s">
        <v>45</v>
      </c>
      <c r="P193" s="33" t="s">
        <v>213</v>
      </c>
      <c r="Q193" s="34" t="s">
        <v>88</v>
      </c>
      <c r="R193" s="53" t="s">
        <v>89</v>
      </c>
      <c r="S193" s="34" t="s">
        <v>33</v>
      </c>
      <c r="T193" s="34" t="s">
        <v>88</v>
      </c>
      <c r="U193" s="53" t="s">
        <v>89</v>
      </c>
      <c r="V193" s="34" t="s">
        <v>33</v>
      </c>
      <c r="W193" s="8">
        <v>5000</v>
      </c>
      <c r="X193" s="40">
        <v>44561</v>
      </c>
      <c r="Y193" s="40">
        <v>44926</v>
      </c>
      <c r="Z193" s="8">
        <v>0</v>
      </c>
      <c r="AA193" s="8">
        <f t="shared" si="2"/>
        <v>5000</v>
      </c>
    </row>
    <row r="194" spans="1:27" ht="75" customHeight="1" x14ac:dyDescent="0.3">
      <c r="A194" s="31">
        <v>1195</v>
      </c>
      <c r="B194" s="31">
        <v>2021</v>
      </c>
      <c r="C194" s="31" t="s">
        <v>188</v>
      </c>
      <c r="D194" s="40">
        <v>44560</v>
      </c>
      <c r="E194" s="31" t="s">
        <v>188</v>
      </c>
      <c r="F194" s="40">
        <v>44560</v>
      </c>
      <c r="G194" s="31" t="s">
        <v>1080</v>
      </c>
      <c r="H194" s="40">
        <v>44560</v>
      </c>
      <c r="I194" s="32" t="s">
        <v>1081</v>
      </c>
      <c r="J194" s="35" t="s">
        <v>27</v>
      </c>
      <c r="K194" s="48" t="s">
        <v>28</v>
      </c>
      <c r="L194" s="35" t="s">
        <v>1082</v>
      </c>
      <c r="M194" s="31" t="s">
        <v>29</v>
      </c>
      <c r="N194" s="35" t="s">
        <v>30</v>
      </c>
      <c r="O194" s="31" t="s">
        <v>45</v>
      </c>
      <c r="P194" s="33" t="s">
        <v>213</v>
      </c>
      <c r="Q194" s="34" t="s">
        <v>1083</v>
      </c>
      <c r="R194" s="53" t="s">
        <v>1084</v>
      </c>
      <c r="S194" s="34" t="s">
        <v>33</v>
      </c>
      <c r="T194" s="34" t="s">
        <v>1083</v>
      </c>
      <c r="U194" s="53" t="s">
        <v>1084</v>
      </c>
      <c r="V194" s="34" t="s">
        <v>33</v>
      </c>
      <c r="W194" s="8">
        <v>39500</v>
      </c>
      <c r="X194" s="40">
        <v>44560</v>
      </c>
      <c r="Y194" s="40">
        <v>44651</v>
      </c>
      <c r="Z194" s="8">
        <v>0</v>
      </c>
      <c r="AA194" s="8">
        <f t="shared" si="2"/>
        <v>39500</v>
      </c>
    </row>
    <row r="195" spans="1:27" ht="75" customHeight="1" x14ac:dyDescent="0.3">
      <c r="A195" s="31">
        <v>1196</v>
      </c>
      <c r="B195" s="31">
        <v>2021</v>
      </c>
      <c r="C195" s="31" t="s">
        <v>207</v>
      </c>
      <c r="D195" s="40">
        <v>44561</v>
      </c>
      <c r="E195" s="31" t="s">
        <v>207</v>
      </c>
      <c r="F195" s="40">
        <v>44561</v>
      </c>
      <c r="G195" s="31" t="s">
        <v>1085</v>
      </c>
      <c r="H195" s="40">
        <v>44561</v>
      </c>
      <c r="I195" s="32" t="s">
        <v>1086</v>
      </c>
      <c r="J195" s="35" t="s">
        <v>27</v>
      </c>
      <c r="K195" s="48" t="s">
        <v>28</v>
      </c>
      <c r="L195" s="35" t="s">
        <v>1087</v>
      </c>
      <c r="M195" s="31" t="s">
        <v>29</v>
      </c>
      <c r="N195" s="35" t="s">
        <v>30</v>
      </c>
      <c r="O195" s="31" t="s">
        <v>45</v>
      </c>
      <c r="P195" s="33" t="s">
        <v>213</v>
      </c>
      <c r="Q195" s="34" t="s">
        <v>1088</v>
      </c>
      <c r="R195" s="53" t="s">
        <v>1089</v>
      </c>
      <c r="S195" s="34" t="s">
        <v>33</v>
      </c>
      <c r="T195" s="34" t="s">
        <v>1088</v>
      </c>
      <c r="U195" s="53" t="s">
        <v>1089</v>
      </c>
      <c r="V195" s="34" t="s">
        <v>33</v>
      </c>
      <c r="W195" s="8">
        <v>135000</v>
      </c>
      <c r="X195" s="40">
        <v>44561</v>
      </c>
      <c r="Y195" s="40">
        <v>44620</v>
      </c>
      <c r="Z195" s="8">
        <v>0</v>
      </c>
      <c r="AA195" s="8">
        <f t="shared" si="2"/>
        <v>135000</v>
      </c>
    </row>
    <row r="196" spans="1:27" ht="75" customHeight="1" x14ac:dyDescent="0.3">
      <c r="A196" s="31">
        <v>1197</v>
      </c>
      <c r="B196" s="31">
        <v>2021</v>
      </c>
      <c r="C196" s="31" t="s">
        <v>179</v>
      </c>
      <c r="D196" s="40">
        <v>44561</v>
      </c>
      <c r="E196" s="31" t="s">
        <v>179</v>
      </c>
      <c r="F196" s="40">
        <v>44561</v>
      </c>
      <c r="G196" s="31" t="s">
        <v>257</v>
      </c>
      <c r="H196" s="40">
        <v>44561</v>
      </c>
      <c r="I196" s="32" t="s">
        <v>1090</v>
      </c>
      <c r="J196" s="35" t="s">
        <v>27</v>
      </c>
      <c r="K196" s="48" t="s">
        <v>28</v>
      </c>
      <c r="L196" s="35" t="s">
        <v>1091</v>
      </c>
      <c r="M196" s="31" t="s">
        <v>29</v>
      </c>
      <c r="N196" s="35" t="s">
        <v>30</v>
      </c>
      <c r="O196" s="31" t="s">
        <v>172</v>
      </c>
      <c r="P196" s="33" t="s">
        <v>213</v>
      </c>
      <c r="Q196" s="34" t="s">
        <v>1092</v>
      </c>
      <c r="R196" s="53" t="s">
        <v>1093</v>
      </c>
      <c r="S196" s="34" t="s">
        <v>33</v>
      </c>
      <c r="T196" s="34" t="s">
        <v>1092</v>
      </c>
      <c r="U196" s="53" t="s">
        <v>1093</v>
      </c>
      <c r="V196" s="34" t="s">
        <v>33</v>
      </c>
      <c r="W196" s="8">
        <v>47735</v>
      </c>
      <c r="X196" s="40">
        <v>44561</v>
      </c>
      <c r="Y196" s="40">
        <v>45657</v>
      </c>
      <c r="Z196" s="8">
        <v>0</v>
      </c>
      <c r="AA196" s="8">
        <f t="shared" si="2"/>
        <v>47735</v>
      </c>
    </row>
    <row r="197" spans="1:27" ht="75" customHeight="1" x14ac:dyDescent="0.3">
      <c r="A197" s="31">
        <v>1198</v>
      </c>
      <c r="B197" s="31">
        <v>2021</v>
      </c>
      <c r="C197" s="31" t="s">
        <v>204</v>
      </c>
      <c r="D197" s="40">
        <v>44561</v>
      </c>
      <c r="E197" s="31" t="s">
        <v>204</v>
      </c>
      <c r="F197" s="40">
        <v>44561</v>
      </c>
      <c r="G197" s="31" t="s">
        <v>1094</v>
      </c>
      <c r="H197" s="40">
        <v>44561</v>
      </c>
      <c r="I197" s="32" t="s">
        <v>1095</v>
      </c>
      <c r="J197" s="35" t="s">
        <v>27</v>
      </c>
      <c r="K197" s="48" t="s">
        <v>28</v>
      </c>
      <c r="L197" s="35" t="s">
        <v>1096</v>
      </c>
      <c r="M197" s="31" t="s">
        <v>29</v>
      </c>
      <c r="N197" s="35" t="s">
        <v>30</v>
      </c>
      <c r="O197" s="31" t="s">
        <v>172</v>
      </c>
      <c r="P197" s="33" t="s">
        <v>213</v>
      </c>
      <c r="Q197" s="34" t="s">
        <v>53</v>
      </c>
      <c r="R197" s="53" t="s">
        <v>256</v>
      </c>
      <c r="S197" s="34" t="s">
        <v>33</v>
      </c>
      <c r="T197" s="34" t="s">
        <v>53</v>
      </c>
      <c r="U197" s="53" t="s">
        <v>54</v>
      </c>
      <c r="V197" s="34" t="s">
        <v>33</v>
      </c>
      <c r="W197" s="8">
        <v>22638</v>
      </c>
      <c r="X197" s="40">
        <v>44562</v>
      </c>
      <c r="Y197" s="40">
        <v>44926</v>
      </c>
      <c r="Z197" s="8">
        <v>0</v>
      </c>
      <c r="AA197" s="8">
        <f t="shared" ref="AA197:AA209" si="3">W197-Z197</f>
        <v>22638</v>
      </c>
    </row>
    <row r="198" spans="1:27" ht="75" customHeight="1" x14ac:dyDescent="0.3">
      <c r="A198" s="31">
        <v>1199</v>
      </c>
      <c r="B198" s="31">
        <v>2021</v>
      </c>
      <c r="C198" s="31" t="s">
        <v>1097</v>
      </c>
      <c r="D198" s="40">
        <v>44561</v>
      </c>
      <c r="E198" s="31" t="s">
        <v>1097</v>
      </c>
      <c r="F198" s="40">
        <v>44561</v>
      </c>
      <c r="G198" s="31" t="s">
        <v>1098</v>
      </c>
      <c r="H198" s="40">
        <v>44561</v>
      </c>
      <c r="I198" s="32">
        <v>9043381216</v>
      </c>
      <c r="J198" s="35" t="s">
        <v>27</v>
      </c>
      <c r="K198" s="48" t="s">
        <v>28</v>
      </c>
      <c r="L198" s="35" t="s">
        <v>1099</v>
      </c>
      <c r="M198" s="31" t="s">
        <v>29</v>
      </c>
      <c r="N198" s="35" t="s">
        <v>30</v>
      </c>
      <c r="O198" s="31" t="s">
        <v>172</v>
      </c>
      <c r="P198" s="33" t="s">
        <v>213</v>
      </c>
      <c r="Q198" s="34" t="s">
        <v>738</v>
      </c>
      <c r="R198" s="53" t="s">
        <v>122</v>
      </c>
      <c r="S198" s="34" t="s">
        <v>33</v>
      </c>
      <c r="T198" s="34" t="s">
        <v>738</v>
      </c>
      <c r="U198" s="53" t="s">
        <v>122</v>
      </c>
      <c r="V198" s="34" t="s">
        <v>33</v>
      </c>
      <c r="W198" s="8">
        <v>59608</v>
      </c>
      <c r="X198" s="40">
        <v>44547</v>
      </c>
      <c r="Y198" s="40">
        <v>45276</v>
      </c>
      <c r="Z198" s="8">
        <v>0</v>
      </c>
      <c r="AA198" s="8">
        <f t="shared" si="3"/>
        <v>59608</v>
      </c>
    </row>
    <row r="199" spans="1:27" ht="75" customHeight="1" x14ac:dyDescent="0.3">
      <c r="A199" s="31">
        <v>1200</v>
      </c>
      <c r="B199" s="31">
        <v>2021</v>
      </c>
      <c r="C199" s="31" t="s">
        <v>1100</v>
      </c>
      <c r="D199" s="40">
        <v>44561</v>
      </c>
      <c r="E199" s="31" t="s">
        <v>1100</v>
      </c>
      <c r="F199" s="40">
        <v>44561</v>
      </c>
      <c r="G199" s="31" t="s">
        <v>1101</v>
      </c>
      <c r="H199" s="40">
        <v>44561</v>
      </c>
      <c r="I199" s="32">
        <v>9041908287</v>
      </c>
      <c r="J199" s="35" t="s">
        <v>27</v>
      </c>
      <c r="K199" s="48" t="s">
        <v>28</v>
      </c>
      <c r="L199" s="35" t="s">
        <v>1102</v>
      </c>
      <c r="M199" s="31" t="s">
        <v>42</v>
      </c>
      <c r="N199" s="35" t="s">
        <v>30</v>
      </c>
      <c r="O199" s="31"/>
      <c r="P199" s="33"/>
      <c r="Q199" s="34" t="s">
        <v>43</v>
      </c>
      <c r="R199" s="53" t="s">
        <v>44</v>
      </c>
      <c r="S199" s="34" t="s">
        <v>33</v>
      </c>
      <c r="T199" s="34" t="s">
        <v>43</v>
      </c>
      <c r="U199" s="53" t="s">
        <v>44</v>
      </c>
      <c r="V199" s="34" t="s">
        <v>33</v>
      </c>
      <c r="W199" s="8">
        <v>142430.85999999999</v>
      </c>
      <c r="X199" s="40">
        <v>44562</v>
      </c>
      <c r="Y199" s="40">
        <v>44926</v>
      </c>
      <c r="Z199" s="8">
        <v>0</v>
      </c>
      <c r="AA199" s="8">
        <f t="shared" si="3"/>
        <v>142430.85999999999</v>
      </c>
    </row>
    <row r="200" spans="1:27" ht="75" customHeight="1" x14ac:dyDescent="0.3">
      <c r="A200" s="31">
        <v>1201</v>
      </c>
      <c r="B200" s="31">
        <v>2021</v>
      </c>
      <c r="C200" s="31" t="s">
        <v>212</v>
      </c>
      <c r="D200" s="40">
        <v>44561</v>
      </c>
      <c r="E200" s="31" t="s">
        <v>212</v>
      </c>
      <c r="F200" s="40">
        <v>44561</v>
      </c>
      <c r="G200" s="31" t="s">
        <v>1103</v>
      </c>
      <c r="H200" s="40">
        <v>44561</v>
      </c>
      <c r="I200" s="32" t="s">
        <v>1104</v>
      </c>
      <c r="J200" s="35" t="s">
        <v>27</v>
      </c>
      <c r="K200" s="48" t="s">
        <v>28</v>
      </c>
      <c r="L200" s="35" t="s">
        <v>1105</v>
      </c>
      <c r="M200" s="31" t="s">
        <v>42</v>
      </c>
      <c r="N200" s="35" t="s">
        <v>30</v>
      </c>
      <c r="O200" s="31" t="s">
        <v>45</v>
      </c>
      <c r="P200" s="33" t="s">
        <v>213</v>
      </c>
      <c r="Q200" s="34" t="s">
        <v>1106</v>
      </c>
      <c r="R200" s="53" t="s">
        <v>1107</v>
      </c>
      <c r="S200" s="34" t="s">
        <v>33</v>
      </c>
      <c r="T200" s="34" t="s">
        <v>1106</v>
      </c>
      <c r="U200" s="53" t="s">
        <v>1107</v>
      </c>
      <c r="V200" s="34" t="s">
        <v>33</v>
      </c>
      <c r="W200" s="8">
        <v>12000</v>
      </c>
      <c r="X200" s="40">
        <v>44561</v>
      </c>
      <c r="Y200" s="40">
        <v>44620</v>
      </c>
      <c r="Z200" s="8">
        <v>0</v>
      </c>
      <c r="AA200" s="8">
        <f t="shared" si="3"/>
        <v>12000</v>
      </c>
    </row>
    <row r="201" spans="1:27" ht="75" customHeight="1" x14ac:dyDescent="0.3">
      <c r="A201" s="31">
        <v>1202</v>
      </c>
      <c r="B201" s="31">
        <v>2021</v>
      </c>
      <c r="C201" s="31" t="s">
        <v>258</v>
      </c>
      <c r="D201" s="40">
        <v>44561</v>
      </c>
      <c r="E201" s="31" t="s">
        <v>258</v>
      </c>
      <c r="F201" s="40">
        <v>44561</v>
      </c>
      <c r="G201" s="31" t="s">
        <v>1108</v>
      </c>
      <c r="H201" s="40">
        <v>44561</v>
      </c>
      <c r="I201" s="32" t="s">
        <v>1109</v>
      </c>
      <c r="J201" s="35" t="s">
        <v>27</v>
      </c>
      <c r="K201" s="48" t="s">
        <v>28</v>
      </c>
      <c r="L201" s="35" t="s">
        <v>1110</v>
      </c>
      <c r="M201" s="31" t="s">
        <v>29</v>
      </c>
      <c r="N201" s="35" t="s">
        <v>30</v>
      </c>
      <c r="O201" s="31"/>
      <c r="P201" s="33"/>
      <c r="Q201" s="34" t="s">
        <v>156</v>
      </c>
      <c r="R201" s="53" t="s">
        <v>157</v>
      </c>
      <c r="S201" s="34" t="s">
        <v>33</v>
      </c>
      <c r="T201" s="34" t="s">
        <v>156</v>
      </c>
      <c r="U201" s="53" t="s">
        <v>157</v>
      </c>
      <c r="V201" s="34" t="s">
        <v>33</v>
      </c>
      <c r="W201" s="8">
        <v>59016.4</v>
      </c>
      <c r="X201" s="40">
        <v>44562</v>
      </c>
      <c r="Y201" s="40">
        <v>46387</v>
      </c>
      <c r="Z201" s="8">
        <v>0</v>
      </c>
      <c r="AA201" s="8">
        <f t="shared" si="3"/>
        <v>59016.4</v>
      </c>
    </row>
    <row r="202" spans="1:27" ht="75" customHeight="1" x14ac:dyDescent="0.3">
      <c r="A202" s="31">
        <v>1203</v>
      </c>
      <c r="B202" s="31">
        <v>2021</v>
      </c>
      <c r="C202" s="31" t="s">
        <v>1111</v>
      </c>
      <c r="D202" s="40">
        <v>44561</v>
      </c>
      <c r="E202" s="31" t="s">
        <v>1111</v>
      </c>
      <c r="F202" s="40">
        <v>44561</v>
      </c>
      <c r="G202" s="31" t="s">
        <v>1112</v>
      </c>
      <c r="H202" s="40">
        <v>44561</v>
      </c>
      <c r="I202" s="32" t="s">
        <v>1113</v>
      </c>
      <c r="J202" s="35" t="s">
        <v>27</v>
      </c>
      <c r="K202" s="48" t="s">
        <v>28</v>
      </c>
      <c r="L202" s="35" t="s">
        <v>1136</v>
      </c>
      <c r="M202" s="31" t="s">
        <v>29</v>
      </c>
      <c r="N202" s="35" t="s">
        <v>30</v>
      </c>
      <c r="O202" s="31"/>
      <c r="P202" s="33"/>
      <c r="Q202" s="34" t="s">
        <v>1114</v>
      </c>
      <c r="R202" s="53" t="s">
        <v>1115</v>
      </c>
      <c r="S202" s="34" t="s">
        <v>33</v>
      </c>
      <c r="T202" s="34" t="s">
        <v>1114</v>
      </c>
      <c r="U202" s="53" t="s">
        <v>1115</v>
      </c>
      <c r="V202" s="34" t="s">
        <v>33</v>
      </c>
      <c r="W202" s="8">
        <v>30662</v>
      </c>
      <c r="X202" s="40">
        <v>44561</v>
      </c>
      <c r="Y202" s="40">
        <v>50040</v>
      </c>
      <c r="Z202" s="8">
        <v>0</v>
      </c>
      <c r="AA202" s="8">
        <f t="shared" si="3"/>
        <v>30662</v>
      </c>
    </row>
    <row r="203" spans="1:27" ht="75" customHeight="1" x14ac:dyDescent="0.3">
      <c r="A203" s="31">
        <v>1204</v>
      </c>
      <c r="B203" s="31">
        <v>2021</v>
      </c>
      <c r="C203" s="31" t="s">
        <v>197</v>
      </c>
      <c r="D203" s="40">
        <v>44561</v>
      </c>
      <c r="E203" s="31" t="s">
        <v>197</v>
      </c>
      <c r="F203" s="40">
        <v>44561</v>
      </c>
      <c r="G203" s="31" t="s">
        <v>1116</v>
      </c>
      <c r="H203" s="40">
        <v>44561</v>
      </c>
      <c r="I203" s="32" t="s">
        <v>1117</v>
      </c>
      <c r="J203" s="35" t="s">
        <v>27</v>
      </c>
      <c r="K203" s="48" t="s">
        <v>28</v>
      </c>
      <c r="L203" s="35" t="s">
        <v>1118</v>
      </c>
      <c r="M203" s="31" t="s">
        <v>29</v>
      </c>
      <c r="N203" s="35" t="s">
        <v>226</v>
      </c>
      <c r="O203" s="31" t="s">
        <v>172</v>
      </c>
      <c r="P203" s="33" t="s">
        <v>213</v>
      </c>
      <c r="Q203" s="34" t="s">
        <v>93</v>
      </c>
      <c r="R203" s="53" t="s">
        <v>94</v>
      </c>
      <c r="S203" s="34" t="s">
        <v>33</v>
      </c>
      <c r="T203" s="34" t="s">
        <v>93</v>
      </c>
      <c r="U203" s="53" t="s">
        <v>94</v>
      </c>
      <c r="V203" s="34" t="s">
        <v>33</v>
      </c>
      <c r="W203" s="8">
        <v>370</v>
      </c>
      <c r="X203" s="40">
        <v>44561</v>
      </c>
      <c r="Y203" s="40">
        <v>44926</v>
      </c>
      <c r="Z203" s="8">
        <v>0</v>
      </c>
      <c r="AA203" s="8">
        <f t="shared" si="3"/>
        <v>370</v>
      </c>
    </row>
    <row r="204" spans="1:27" ht="75" customHeight="1" x14ac:dyDescent="0.3">
      <c r="A204" s="31">
        <v>1205</v>
      </c>
      <c r="B204" s="31">
        <v>2021</v>
      </c>
      <c r="C204" s="31" t="s">
        <v>203</v>
      </c>
      <c r="D204" s="40">
        <v>44561</v>
      </c>
      <c r="E204" s="31" t="s">
        <v>203</v>
      </c>
      <c r="F204" s="40">
        <v>44561</v>
      </c>
      <c r="G204" s="31" t="s">
        <v>1139</v>
      </c>
      <c r="H204" s="40">
        <v>44561</v>
      </c>
      <c r="I204" s="32">
        <v>9051528533</v>
      </c>
      <c r="J204" s="35" t="s">
        <v>27</v>
      </c>
      <c r="K204" s="48" t="s">
        <v>28</v>
      </c>
      <c r="L204" s="35" t="s">
        <v>1137</v>
      </c>
      <c r="M204" s="31" t="s">
        <v>36</v>
      </c>
      <c r="N204" s="35" t="s">
        <v>226</v>
      </c>
      <c r="O204" s="31" t="s">
        <v>37</v>
      </c>
      <c r="P204" s="33" t="s">
        <v>213</v>
      </c>
      <c r="Q204" s="34" t="s">
        <v>121</v>
      </c>
      <c r="R204" s="53" t="s">
        <v>122</v>
      </c>
      <c r="S204" s="34" t="s">
        <v>33</v>
      </c>
      <c r="T204" s="34" t="s">
        <v>121</v>
      </c>
      <c r="U204" s="53" t="s">
        <v>122</v>
      </c>
      <c r="V204" s="34" t="s">
        <v>33</v>
      </c>
      <c r="W204" s="8">
        <v>65061.599999999999</v>
      </c>
      <c r="X204" s="40">
        <v>44561</v>
      </c>
      <c r="Y204" s="40">
        <v>45471</v>
      </c>
      <c r="Z204" s="8">
        <v>0</v>
      </c>
      <c r="AA204" s="8">
        <f t="shared" si="3"/>
        <v>65061.599999999999</v>
      </c>
    </row>
    <row r="205" spans="1:27" ht="75" customHeight="1" x14ac:dyDescent="0.3">
      <c r="A205" s="31">
        <v>1206</v>
      </c>
      <c r="B205" s="31">
        <v>2021</v>
      </c>
      <c r="C205" s="31" t="s">
        <v>198</v>
      </c>
      <c r="D205" s="40">
        <v>44561</v>
      </c>
      <c r="E205" s="31" t="s">
        <v>198</v>
      </c>
      <c r="F205" s="40">
        <v>44561</v>
      </c>
      <c r="G205" s="31" t="s">
        <v>209</v>
      </c>
      <c r="H205" s="40">
        <v>44561</v>
      </c>
      <c r="I205" s="32" t="s">
        <v>1119</v>
      </c>
      <c r="J205" s="35" t="s">
        <v>27</v>
      </c>
      <c r="K205" s="48" t="s">
        <v>28</v>
      </c>
      <c r="L205" s="35" t="s">
        <v>1138</v>
      </c>
      <c r="M205" s="31" t="s">
        <v>29</v>
      </c>
      <c r="N205" s="35" t="s">
        <v>30</v>
      </c>
      <c r="O205" s="31"/>
      <c r="P205" s="33"/>
      <c r="Q205" s="34" t="s">
        <v>298</v>
      </c>
      <c r="R205" s="53" t="s">
        <v>228</v>
      </c>
      <c r="S205" s="34" t="s">
        <v>33</v>
      </c>
      <c r="T205" s="34" t="s">
        <v>298</v>
      </c>
      <c r="U205" s="53" t="s">
        <v>228</v>
      </c>
      <c r="V205" s="34" t="s">
        <v>33</v>
      </c>
      <c r="W205" s="8">
        <v>13000</v>
      </c>
      <c r="X205" s="40">
        <v>44562</v>
      </c>
      <c r="Y205" s="40">
        <v>44712</v>
      </c>
      <c r="Z205" s="8">
        <v>0</v>
      </c>
      <c r="AA205" s="8">
        <f t="shared" si="3"/>
        <v>13000</v>
      </c>
    </row>
    <row r="206" spans="1:27" ht="75" customHeight="1" x14ac:dyDescent="0.3">
      <c r="A206" s="31">
        <v>1207</v>
      </c>
      <c r="B206" s="31">
        <v>2021</v>
      </c>
      <c r="C206" s="31" t="s">
        <v>138</v>
      </c>
      <c r="D206" s="40">
        <v>44561</v>
      </c>
      <c r="E206" s="31" t="s">
        <v>138</v>
      </c>
      <c r="F206" s="40">
        <v>44561</v>
      </c>
      <c r="G206" s="31" t="s">
        <v>255</v>
      </c>
      <c r="H206" s="40">
        <v>44561</v>
      </c>
      <c r="I206" s="32" t="s">
        <v>1120</v>
      </c>
      <c r="J206" s="35" t="s">
        <v>27</v>
      </c>
      <c r="K206" s="48" t="s">
        <v>28</v>
      </c>
      <c r="L206" s="35" t="s">
        <v>1121</v>
      </c>
      <c r="M206" s="31" t="s">
        <v>42</v>
      </c>
      <c r="N206" s="35" t="s">
        <v>30</v>
      </c>
      <c r="O206" s="31"/>
      <c r="P206" s="33"/>
      <c r="Q206" s="34" t="s">
        <v>121</v>
      </c>
      <c r="R206" s="53" t="s">
        <v>122</v>
      </c>
      <c r="S206" s="34" t="s">
        <v>33</v>
      </c>
      <c r="T206" s="34" t="s">
        <v>121</v>
      </c>
      <c r="U206" s="53" t="s">
        <v>122</v>
      </c>
      <c r="V206" s="34" t="s">
        <v>33</v>
      </c>
      <c r="W206" s="8">
        <v>110000</v>
      </c>
      <c r="X206" s="40">
        <v>44562</v>
      </c>
      <c r="Y206" s="40">
        <v>44926</v>
      </c>
      <c r="Z206" s="8">
        <v>0</v>
      </c>
      <c r="AA206" s="8">
        <f t="shared" si="3"/>
        <v>110000</v>
      </c>
    </row>
    <row r="207" spans="1:27" ht="75" customHeight="1" x14ac:dyDescent="0.3">
      <c r="A207" s="31">
        <v>1208</v>
      </c>
      <c r="B207" s="31">
        <v>2021</v>
      </c>
      <c r="C207" s="31" t="s">
        <v>138</v>
      </c>
      <c r="D207" s="40">
        <v>44561</v>
      </c>
      <c r="E207" s="31" t="s">
        <v>138</v>
      </c>
      <c r="F207" s="40">
        <v>44561</v>
      </c>
      <c r="G207" s="31" t="s">
        <v>255</v>
      </c>
      <c r="H207" s="40">
        <v>44561</v>
      </c>
      <c r="I207" s="32" t="s">
        <v>1122</v>
      </c>
      <c r="J207" s="35" t="s">
        <v>27</v>
      </c>
      <c r="K207" s="48" t="s">
        <v>28</v>
      </c>
      <c r="L207" s="35" t="s">
        <v>1123</v>
      </c>
      <c r="M207" s="31" t="s">
        <v>42</v>
      </c>
      <c r="N207" s="35" t="s">
        <v>30</v>
      </c>
      <c r="O207" s="31"/>
      <c r="P207" s="33"/>
      <c r="Q207" s="34" t="s">
        <v>121</v>
      </c>
      <c r="R207" s="53" t="s">
        <v>122</v>
      </c>
      <c r="S207" s="34" t="s">
        <v>33</v>
      </c>
      <c r="T207" s="34" t="s">
        <v>121</v>
      </c>
      <c r="U207" s="53" t="s">
        <v>122</v>
      </c>
      <c r="V207" s="34" t="s">
        <v>33</v>
      </c>
      <c r="W207" s="8">
        <v>74500</v>
      </c>
      <c r="X207" s="40">
        <v>44562</v>
      </c>
      <c r="Y207" s="40">
        <v>44926</v>
      </c>
      <c r="Z207" s="8">
        <v>0</v>
      </c>
      <c r="AA207" s="8">
        <f t="shared" si="3"/>
        <v>74500</v>
      </c>
    </row>
    <row r="208" spans="1:27" ht="75" customHeight="1" x14ac:dyDescent="0.3">
      <c r="A208" s="31">
        <v>1209</v>
      </c>
      <c r="B208" s="31">
        <v>2021</v>
      </c>
      <c r="C208" s="31" t="s">
        <v>138</v>
      </c>
      <c r="D208" s="40">
        <v>44561</v>
      </c>
      <c r="E208" s="31" t="s">
        <v>138</v>
      </c>
      <c r="F208" s="40">
        <v>44561</v>
      </c>
      <c r="G208" s="31" t="s">
        <v>255</v>
      </c>
      <c r="H208" s="40">
        <v>44561</v>
      </c>
      <c r="I208" s="32" t="s">
        <v>1124</v>
      </c>
      <c r="J208" s="35" t="s">
        <v>27</v>
      </c>
      <c r="K208" s="48" t="s">
        <v>28</v>
      </c>
      <c r="L208" s="35" t="s">
        <v>1125</v>
      </c>
      <c r="M208" s="31" t="s">
        <v>42</v>
      </c>
      <c r="N208" s="35" t="s">
        <v>30</v>
      </c>
      <c r="O208" s="31"/>
      <c r="P208" s="33"/>
      <c r="Q208" s="34" t="s">
        <v>121</v>
      </c>
      <c r="R208" s="53" t="s">
        <v>122</v>
      </c>
      <c r="S208" s="34" t="s">
        <v>33</v>
      </c>
      <c r="T208" s="34" t="s">
        <v>121</v>
      </c>
      <c r="U208" s="53" t="s">
        <v>122</v>
      </c>
      <c r="V208" s="34" t="s">
        <v>33</v>
      </c>
      <c r="W208" s="8">
        <v>9027.84</v>
      </c>
      <c r="X208" s="40">
        <v>44562</v>
      </c>
      <c r="Y208" s="40">
        <v>44926</v>
      </c>
      <c r="Z208" s="8">
        <v>0</v>
      </c>
      <c r="AA208" s="8">
        <f t="shared" si="3"/>
        <v>9027.84</v>
      </c>
    </row>
    <row r="209" spans="1:27" ht="75" customHeight="1" x14ac:dyDescent="0.3">
      <c r="A209" s="31">
        <v>1210</v>
      </c>
      <c r="B209" s="31">
        <v>2021</v>
      </c>
      <c r="C209" s="54" t="s">
        <v>1126</v>
      </c>
      <c r="D209" s="40">
        <v>44561</v>
      </c>
      <c r="E209" s="54" t="s">
        <v>1126</v>
      </c>
      <c r="F209" s="40">
        <v>44561</v>
      </c>
      <c r="G209" s="31" t="s">
        <v>1127</v>
      </c>
      <c r="H209" s="40">
        <v>44561</v>
      </c>
      <c r="I209" s="32" t="s">
        <v>1128</v>
      </c>
      <c r="J209" s="35" t="s">
        <v>27</v>
      </c>
      <c r="K209" s="48" t="s">
        <v>28</v>
      </c>
      <c r="L209" s="35" t="s">
        <v>1129</v>
      </c>
      <c r="M209" s="31" t="s">
        <v>29</v>
      </c>
      <c r="N209" s="35" t="s">
        <v>30</v>
      </c>
      <c r="O209" s="31"/>
      <c r="P209" s="33"/>
      <c r="Q209" s="34" t="s">
        <v>1130</v>
      </c>
      <c r="R209" s="53" t="s">
        <v>225</v>
      </c>
      <c r="S209" s="34" t="s">
        <v>33</v>
      </c>
      <c r="T209" s="34" t="s">
        <v>1130</v>
      </c>
      <c r="U209" s="53" t="s">
        <v>225</v>
      </c>
      <c r="V209" s="34" t="s">
        <v>33</v>
      </c>
      <c r="W209" s="8">
        <v>23850</v>
      </c>
      <c r="X209" s="40">
        <v>44562</v>
      </c>
      <c r="Y209" s="40">
        <v>45291</v>
      </c>
      <c r="Z209" s="8">
        <v>0</v>
      </c>
      <c r="AA209" s="8">
        <f t="shared" si="3"/>
        <v>23850</v>
      </c>
    </row>
    <row r="210" spans="1:27" ht="75" customHeight="1" x14ac:dyDescent="0.3">
      <c r="A210" s="55"/>
      <c r="B210" s="55"/>
      <c r="C210" s="55"/>
      <c r="D210" s="56"/>
      <c r="E210" s="55"/>
      <c r="F210" s="56"/>
      <c r="G210" s="55"/>
      <c r="H210" s="56"/>
      <c r="I210" s="57"/>
      <c r="J210" s="58"/>
      <c r="K210" s="58"/>
      <c r="L210" s="58"/>
      <c r="M210" s="55"/>
      <c r="N210" s="58"/>
      <c r="O210" s="55"/>
      <c r="P210" s="59"/>
      <c r="Q210" s="60"/>
      <c r="R210" s="61"/>
      <c r="S210" s="60"/>
      <c r="T210" s="60"/>
      <c r="U210" s="61"/>
      <c r="V210" s="60"/>
      <c r="W210" s="62"/>
      <c r="X210" s="56"/>
      <c r="Y210" s="56"/>
      <c r="Z210" s="65"/>
      <c r="AA210" s="62"/>
    </row>
    <row r="211" spans="1:27" ht="75" customHeight="1" x14ac:dyDescent="0.3">
      <c r="A211" s="55"/>
      <c r="B211" s="55"/>
      <c r="C211" s="55"/>
      <c r="D211" s="56"/>
      <c r="E211" s="55"/>
      <c r="F211" s="56"/>
      <c r="G211" s="55"/>
      <c r="H211" s="56"/>
      <c r="I211" s="57"/>
      <c r="J211" s="58"/>
      <c r="K211" s="58"/>
      <c r="L211" s="58"/>
      <c r="M211" s="55"/>
      <c r="N211" s="58"/>
      <c r="O211" s="55"/>
      <c r="P211" s="59"/>
      <c r="Q211" s="60"/>
      <c r="R211" s="61"/>
      <c r="S211" s="60"/>
      <c r="T211" s="60"/>
      <c r="U211" s="61"/>
      <c r="V211" s="60"/>
      <c r="W211" s="62"/>
      <c r="X211" s="56"/>
      <c r="Y211" s="56"/>
      <c r="Z211" s="65"/>
      <c r="AA211" s="62"/>
    </row>
    <row r="212" spans="1:27" ht="75" customHeight="1" x14ac:dyDescent="0.3">
      <c r="A212" s="55"/>
      <c r="B212" s="55"/>
      <c r="C212" s="55"/>
      <c r="D212" s="56"/>
      <c r="E212" s="55"/>
      <c r="F212" s="56"/>
      <c r="G212" s="55"/>
      <c r="H212" s="56"/>
      <c r="I212" s="57"/>
      <c r="J212" s="58"/>
      <c r="K212" s="58"/>
      <c r="L212" s="58"/>
      <c r="M212" s="55"/>
      <c r="N212" s="58"/>
      <c r="O212" s="55"/>
      <c r="P212" s="59"/>
      <c r="Q212" s="60"/>
      <c r="R212" s="61"/>
      <c r="S212" s="60"/>
      <c r="T212" s="60"/>
      <c r="U212" s="61"/>
      <c r="V212" s="60"/>
      <c r="W212" s="62"/>
      <c r="X212" s="56"/>
      <c r="Y212" s="56"/>
      <c r="Z212" s="65"/>
      <c r="AA212" s="62"/>
    </row>
    <row r="213" spans="1:27" ht="75" customHeight="1" x14ac:dyDescent="0.3">
      <c r="A213" s="55"/>
      <c r="B213" s="55"/>
      <c r="C213" s="55"/>
      <c r="D213" s="56"/>
      <c r="E213" s="55"/>
      <c r="F213" s="56"/>
      <c r="G213" s="55"/>
      <c r="H213" s="56"/>
      <c r="I213" s="57"/>
      <c r="J213" s="58"/>
      <c r="K213" s="58"/>
      <c r="L213" s="58"/>
      <c r="M213" s="55"/>
      <c r="N213" s="58"/>
      <c r="O213" s="55"/>
      <c r="P213" s="59"/>
      <c r="Q213" s="60"/>
      <c r="R213" s="61"/>
      <c r="S213" s="60"/>
      <c r="T213" s="60"/>
      <c r="U213" s="61"/>
      <c r="V213" s="60"/>
      <c r="W213" s="62"/>
      <c r="X213" s="56"/>
      <c r="Y213" s="56"/>
      <c r="Z213" s="65"/>
      <c r="AA213" s="62"/>
    </row>
    <row r="214" spans="1:27" ht="75" customHeight="1" x14ac:dyDescent="0.3">
      <c r="A214" s="55"/>
      <c r="B214" s="55"/>
      <c r="C214" s="55"/>
      <c r="D214" s="56"/>
      <c r="E214" s="55"/>
      <c r="F214" s="56"/>
      <c r="G214" s="55"/>
      <c r="H214" s="56"/>
      <c r="I214" s="57"/>
      <c r="J214" s="58"/>
      <c r="K214" s="58"/>
      <c r="L214" s="58"/>
      <c r="M214" s="55"/>
      <c r="N214" s="58"/>
      <c r="O214" s="55"/>
      <c r="P214" s="59"/>
      <c r="Q214" s="60"/>
      <c r="R214" s="61"/>
      <c r="S214" s="60"/>
      <c r="T214" s="60"/>
      <c r="U214" s="61"/>
      <c r="V214" s="60"/>
      <c r="W214" s="62"/>
      <c r="X214" s="56"/>
      <c r="Y214" s="56"/>
      <c r="Z214" s="65"/>
      <c r="AA214" s="62"/>
    </row>
    <row r="215" spans="1:27" ht="75" customHeight="1" x14ac:dyDescent="0.3">
      <c r="A215" s="55"/>
      <c r="B215" s="55"/>
      <c r="C215" s="55"/>
      <c r="D215" s="56"/>
      <c r="E215" s="55"/>
      <c r="F215" s="56"/>
      <c r="G215" s="55"/>
      <c r="H215" s="56"/>
      <c r="I215" s="57"/>
      <c r="J215" s="58"/>
      <c r="K215" s="58"/>
      <c r="L215" s="58"/>
      <c r="M215" s="55"/>
      <c r="N215" s="58"/>
      <c r="O215" s="55"/>
      <c r="P215" s="59"/>
      <c r="Q215" s="60"/>
      <c r="R215" s="61"/>
      <c r="S215" s="60"/>
      <c r="T215" s="60"/>
      <c r="U215" s="61"/>
      <c r="V215" s="60"/>
      <c r="W215" s="62"/>
      <c r="X215" s="56"/>
      <c r="Y215" s="56"/>
      <c r="Z215" s="65"/>
      <c r="AA215" s="62"/>
    </row>
    <row r="216" spans="1:27" ht="75" customHeight="1" x14ac:dyDescent="0.3">
      <c r="A216" s="55"/>
      <c r="B216" s="55"/>
      <c r="C216" s="55"/>
      <c r="D216" s="56"/>
      <c r="E216" s="55"/>
      <c r="F216" s="56"/>
      <c r="G216" s="55"/>
      <c r="H216" s="56"/>
      <c r="I216" s="57"/>
      <c r="J216" s="58"/>
      <c r="K216" s="58"/>
      <c r="L216" s="58"/>
      <c r="M216" s="55"/>
      <c r="N216" s="58"/>
      <c r="O216" s="55"/>
      <c r="P216" s="59"/>
      <c r="Q216" s="60"/>
      <c r="R216" s="61"/>
      <c r="S216" s="60"/>
      <c r="T216" s="60"/>
      <c r="U216" s="61"/>
      <c r="V216" s="60"/>
      <c r="W216" s="62"/>
      <c r="X216" s="56"/>
      <c r="Y216" s="56"/>
      <c r="Z216" s="65"/>
      <c r="AA216" s="62"/>
    </row>
    <row r="217" spans="1:27" ht="75" customHeight="1" x14ac:dyDescent="0.3">
      <c r="A217" s="55"/>
      <c r="B217" s="55"/>
      <c r="C217" s="55"/>
      <c r="D217" s="56"/>
      <c r="E217" s="55"/>
      <c r="F217" s="56"/>
      <c r="G217" s="55"/>
      <c r="H217" s="56"/>
      <c r="I217" s="57"/>
      <c r="J217" s="58"/>
      <c r="K217" s="58"/>
      <c r="L217" s="58"/>
      <c r="M217" s="55"/>
      <c r="N217" s="58"/>
      <c r="O217" s="55"/>
      <c r="P217" s="59"/>
      <c r="Q217" s="60"/>
      <c r="R217" s="61"/>
      <c r="S217" s="60"/>
      <c r="T217" s="60"/>
      <c r="U217" s="61"/>
      <c r="V217" s="60"/>
      <c r="W217" s="62"/>
      <c r="X217" s="56"/>
      <c r="Y217" s="56"/>
      <c r="Z217" s="65"/>
      <c r="AA217" s="62"/>
    </row>
    <row r="218" spans="1:27" ht="75" customHeight="1" x14ac:dyDescent="0.3">
      <c r="A218" s="55"/>
      <c r="B218" s="55"/>
      <c r="C218" s="55"/>
      <c r="D218" s="56"/>
      <c r="E218" s="55"/>
      <c r="F218" s="56"/>
      <c r="G218" s="55"/>
      <c r="H218" s="56"/>
      <c r="I218" s="57"/>
      <c r="J218" s="58"/>
      <c r="K218" s="58"/>
      <c r="L218" s="58"/>
      <c r="M218" s="55"/>
      <c r="N218" s="58"/>
      <c r="O218" s="55"/>
      <c r="P218" s="59"/>
      <c r="Q218" s="60"/>
      <c r="R218" s="61"/>
      <c r="S218" s="60"/>
      <c r="T218" s="60"/>
      <c r="U218" s="61"/>
      <c r="V218" s="60"/>
      <c r="W218" s="62"/>
      <c r="X218" s="56"/>
      <c r="Y218" s="56"/>
      <c r="Z218" s="65"/>
      <c r="AA218" s="62"/>
    </row>
    <row r="219" spans="1:27" ht="75" customHeight="1" x14ac:dyDescent="0.3">
      <c r="A219" s="55"/>
      <c r="B219" s="55"/>
      <c r="C219" s="55"/>
      <c r="D219" s="56"/>
      <c r="E219" s="55"/>
      <c r="F219" s="56"/>
      <c r="G219" s="55"/>
      <c r="H219" s="56"/>
      <c r="I219" s="57"/>
      <c r="J219" s="58"/>
      <c r="K219" s="58"/>
      <c r="L219" s="58"/>
      <c r="M219" s="55"/>
      <c r="N219" s="58"/>
      <c r="O219" s="55"/>
      <c r="P219" s="59"/>
      <c r="Q219" s="60"/>
      <c r="R219" s="61"/>
      <c r="S219" s="60"/>
      <c r="T219" s="60"/>
      <c r="U219" s="61"/>
      <c r="V219" s="60"/>
      <c r="W219" s="62"/>
      <c r="X219" s="56"/>
      <c r="Y219" s="56"/>
      <c r="Z219" s="65"/>
      <c r="AA219" s="62"/>
    </row>
    <row r="220" spans="1:27" ht="13.5" customHeight="1" x14ac:dyDescent="0.3"/>
    <row r="221" spans="1:27" ht="13.5" customHeight="1" x14ac:dyDescent="0.3"/>
    <row r="222" spans="1:27" ht="13.5" customHeight="1" x14ac:dyDescent="0.3"/>
    <row r="223" spans="1:27" ht="13.5" customHeight="1" x14ac:dyDescent="0.3"/>
    <row r="224" spans="1:27" ht="13.5" customHeight="1" x14ac:dyDescent="0.3"/>
    <row r="225" ht="13.5" customHeight="1" x14ac:dyDescent="0.3"/>
    <row r="226" ht="13.5" customHeight="1" x14ac:dyDescent="0.3"/>
    <row r="227" ht="13.5" customHeight="1" x14ac:dyDescent="0.3"/>
    <row r="228" ht="13.5" customHeight="1" x14ac:dyDescent="0.3"/>
    <row r="229" ht="13.5" customHeight="1" x14ac:dyDescent="0.3"/>
    <row r="230" ht="13.5" customHeight="1" x14ac:dyDescent="0.3"/>
    <row r="231" ht="13.5" customHeight="1" x14ac:dyDescent="0.3"/>
    <row r="232" ht="13.5" customHeight="1" x14ac:dyDescent="0.3"/>
    <row r="233" ht="13.5" customHeight="1" x14ac:dyDescent="0.3"/>
    <row r="234" ht="13.5" customHeight="1" x14ac:dyDescent="0.3"/>
    <row r="235" ht="13.5" customHeight="1" x14ac:dyDescent="0.3"/>
    <row r="236" ht="13.5" customHeight="1" x14ac:dyDescent="0.3"/>
    <row r="237" ht="13.5" customHeight="1" x14ac:dyDescent="0.3"/>
    <row r="238" ht="13.5" customHeight="1" x14ac:dyDescent="0.3"/>
    <row r="239" ht="13.5" customHeight="1" x14ac:dyDescent="0.3"/>
    <row r="240" ht="13.5" customHeight="1" x14ac:dyDescent="0.3"/>
    <row r="241" ht="13.5" customHeight="1" x14ac:dyDescent="0.3"/>
    <row r="242" ht="13.5" customHeight="1" x14ac:dyDescent="0.3"/>
    <row r="243" ht="13.5" customHeight="1" x14ac:dyDescent="0.3"/>
    <row r="244" ht="13.5" customHeight="1" x14ac:dyDescent="0.3"/>
    <row r="245" ht="13.5" customHeight="1" x14ac:dyDescent="0.3"/>
    <row r="246" ht="13.5" customHeight="1" x14ac:dyDescent="0.3"/>
    <row r="247" ht="13.5" customHeight="1" x14ac:dyDescent="0.3"/>
    <row r="248" ht="13.5" customHeight="1" x14ac:dyDescent="0.3"/>
    <row r="249" ht="13.5" customHeight="1" x14ac:dyDescent="0.3"/>
    <row r="250" ht="13.5" customHeight="1" x14ac:dyDescent="0.3"/>
    <row r="251" ht="13.5" customHeight="1" x14ac:dyDescent="0.3"/>
    <row r="252" ht="13.5" customHeight="1" x14ac:dyDescent="0.3"/>
    <row r="253" ht="13.5" customHeight="1" x14ac:dyDescent="0.3"/>
    <row r="254" ht="13.5" customHeight="1" x14ac:dyDescent="0.3"/>
    <row r="255" ht="13.5" customHeight="1" x14ac:dyDescent="0.3"/>
    <row r="256" ht="13.5" customHeight="1" x14ac:dyDescent="0.3"/>
    <row r="257" ht="13.5" customHeight="1" x14ac:dyDescent="0.3"/>
    <row r="258" ht="13.5" customHeight="1" x14ac:dyDescent="0.3"/>
    <row r="259" ht="13.5" customHeight="1" x14ac:dyDescent="0.3"/>
    <row r="260" ht="13.5" customHeight="1" x14ac:dyDescent="0.3"/>
    <row r="261" ht="13.5" customHeight="1" x14ac:dyDescent="0.3"/>
    <row r="262" ht="13.5" customHeight="1" x14ac:dyDescent="0.3"/>
    <row r="263" ht="13.5" customHeight="1" x14ac:dyDescent="0.3"/>
    <row r="264" ht="13.5" customHeight="1" x14ac:dyDescent="0.3"/>
    <row r="265" ht="13.5" customHeight="1" x14ac:dyDescent="0.3"/>
    <row r="266" ht="13.5" customHeight="1" x14ac:dyDescent="0.3"/>
    <row r="267" ht="13.5" customHeight="1" x14ac:dyDescent="0.3"/>
    <row r="268" ht="13.5" customHeight="1" x14ac:dyDescent="0.3"/>
    <row r="269" ht="13.5" customHeight="1" x14ac:dyDescent="0.3"/>
    <row r="270" ht="13.5" customHeight="1" x14ac:dyDescent="0.3"/>
    <row r="271" ht="13.5" customHeight="1" x14ac:dyDescent="0.3"/>
    <row r="272" ht="13.5" customHeight="1" x14ac:dyDescent="0.3"/>
    <row r="273" ht="13.5" customHeight="1" x14ac:dyDescent="0.3"/>
    <row r="274" ht="13.5" customHeight="1" x14ac:dyDescent="0.3"/>
    <row r="275" ht="13.5" customHeight="1" x14ac:dyDescent="0.3"/>
    <row r="276" ht="13.5" customHeight="1" x14ac:dyDescent="0.3"/>
    <row r="277" ht="13.5" customHeight="1" x14ac:dyDescent="0.3"/>
    <row r="278" ht="13.5" customHeight="1" x14ac:dyDescent="0.3"/>
    <row r="279" ht="13.5" customHeight="1" x14ac:dyDescent="0.3"/>
    <row r="280" ht="13.5" customHeight="1" x14ac:dyDescent="0.3"/>
    <row r="281" ht="13.5" customHeight="1" x14ac:dyDescent="0.3"/>
    <row r="282" ht="13.5" customHeight="1" x14ac:dyDescent="0.3"/>
    <row r="283" ht="13.5" customHeight="1" x14ac:dyDescent="0.3"/>
    <row r="284" ht="13.5" customHeight="1" x14ac:dyDescent="0.3"/>
    <row r="285" ht="13.5" customHeight="1" x14ac:dyDescent="0.3"/>
    <row r="286" ht="13.5" customHeight="1" x14ac:dyDescent="0.3"/>
    <row r="287" ht="13.5" customHeight="1" x14ac:dyDescent="0.3"/>
    <row r="288" ht="13.5" customHeight="1" x14ac:dyDescent="0.3"/>
    <row r="289" ht="13.5" customHeight="1" x14ac:dyDescent="0.3"/>
    <row r="290" ht="13.5" customHeight="1" x14ac:dyDescent="0.3"/>
    <row r="291" ht="13.5" customHeight="1" x14ac:dyDescent="0.3"/>
    <row r="292" ht="13.5" customHeight="1" x14ac:dyDescent="0.3"/>
    <row r="293" ht="13.5" customHeight="1" x14ac:dyDescent="0.3"/>
    <row r="294" ht="13.5" customHeight="1" x14ac:dyDescent="0.3"/>
    <row r="295" ht="13.5" customHeight="1" x14ac:dyDescent="0.3"/>
    <row r="296" ht="13.5" customHeight="1" x14ac:dyDescent="0.3"/>
    <row r="297" ht="13.5" customHeight="1" x14ac:dyDescent="0.3"/>
    <row r="298" ht="13.5" customHeight="1" x14ac:dyDescent="0.3"/>
    <row r="299" ht="13.5" customHeight="1" x14ac:dyDescent="0.3"/>
    <row r="300" ht="13.5" customHeight="1" x14ac:dyDescent="0.3"/>
    <row r="301" ht="13.5" customHeight="1" x14ac:dyDescent="0.3"/>
    <row r="302" ht="13.5" customHeight="1" x14ac:dyDescent="0.3"/>
    <row r="303" ht="13.5" customHeight="1" x14ac:dyDescent="0.3"/>
    <row r="304" ht="13.5" customHeight="1" x14ac:dyDescent="0.3"/>
    <row r="305" ht="13.5" customHeight="1" x14ac:dyDescent="0.3"/>
    <row r="306" ht="13.5" customHeight="1" x14ac:dyDescent="0.3"/>
    <row r="307" ht="13.5" customHeight="1" x14ac:dyDescent="0.3"/>
    <row r="308" ht="13.5" customHeight="1" x14ac:dyDescent="0.3"/>
    <row r="309" ht="13.5" customHeight="1" x14ac:dyDescent="0.3"/>
    <row r="310" ht="13.5" customHeight="1" x14ac:dyDescent="0.3"/>
    <row r="311" ht="13.5" customHeight="1" x14ac:dyDescent="0.3"/>
    <row r="312" ht="13.5" customHeight="1" x14ac:dyDescent="0.3"/>
    <row r="313" ht="13.5" customHeight="1" x14ac:dyDescent="0.3"/>
    <row r="314" ht="13.5" customHeight="1" x14ac:dyDescent="0.3"/>
    <row r="315" ht="13.5" customHeight="1" x14ac:dyDescent="0.3"/>
    <row r="316" ht="13.5" customHeight="1" x14ac:dyDescent="0.3"/>
    <row r="317" ht="13.5" customHeight="1" x14ac:dyDescent="0.3"/>
    <row r="318" ht="13.5" customHeight="1" x14ac:dyDescent="0.3"/>
    <row r="319" ht="13.5" customHeight="1" x14ac:dyDescent="0.3"/>
    <row r="320" ht="13.5" customHeight="1" x14ac:dyDescent="0.3"/>
    <row r="321" ht="13.5" customHeight="1" x14ac:dyDescent="0.3"/>
    <row r="322" ht="13.5" customHeight="1" x14ac:dyDescent="0.3"/>
    <row r="323" ht="13.5" customHeight="1" x14ac:dyDescent="0.3"/>
    <row r="324" ht="13.5" customHeight="1" x14ac:dyDescent="0.3"/>
    <row r="325" ht="13.5" customHeight="1" x14ac:dyDescent="0.3"/>
    <row r="326" ht="13.5" customHeight="1" x14ac:dyDescent="0.3"/>
    <row r="327" ht="13.5" customHeight="1" x14ac:dyDescent="0.3"/>
    <row r="328" ht="13.5" customHeight="1" x14ac:dyDescent="0.3"/>
    <row r="329" ht="13.5" customHeight="1" x14ac:dyDescent="0.3"/>
    <row r="330" ht="13.5" customHeight="1" x14ac:dyDescent="0.3"/>
    <row r="331" ht="13.5" customHeight="1" x14ac:dyDescent="0.3"/>
    <row r="332" ht="13.5" customHeight="1" x14ac:dyDescent="0.3"/>
    <row r="333" ht="13.5" customHeight="1" x14ac:dyDescent="0.3"/>
    <row r="334" ht="17.25" customHeight="1" x14ac:dyDescent="0.3"/>
    <row r="335" ht="17.25" customHeight="1" x14ac:dyDescent="0.3"/>
    <row r="336" ht="17.25" customHeight="1" x14ac:dyDescent="0.3"/>
    <row r="337" ht="17.25" customHeight="1" x14ac:dyDescent="0.3"/>
    <row r="338" ht="17.25" customHeight="1" x14ac:dyDescent="0.3"/>
    <row r="339" ht="17.25" customHeight="1" x14ac:dyDescent="0.3"/>
    <row r="340" ht="17.25" customHeight="1" x14ac:dyDescent="0.3"/>
    <row r="341" ht="17.25" customHeight="1" x14ac:dyDescent="0.3"/>
    <row r="342" ht="17.25" customHeight="1" x14ac:dyDescent="0.3"/>
    <row r="343" ht="17.25" customHeight="1" x14ac:dyDescent="0.3"/>
    <row r="344" ht="17.25" customHeight="1" x14ac:dyDescent="0.3"/>
    <row r="345" ht="17.25" customHeight="1" x14ac:dyDescent="0.3"/>
    <row r="346" ht="17.25" customHeight="1" x14ac:dyDescent="0.3"/>
    <row r="347" ht="17.25" customHeight="1" x14ac:dyDescent="0.3"/>
    <row r="348" ht="17.25" customHeight="1" x14ac:dyDescent="0.3"/>
    <row r="349" ht="17.25" customHeight="1" x14ac:dyDescent="0.3"/>
    <row r="350" ht="17.25" customHeight="1" x14ac:dyDescent="0.3"/>
    <row r="351" ht="17.25" customHeight="1" x14ac:dyDescent="0.3"/>
    <row r="352" ht="17.25" customHeight="1" x14ac:dyDescent="0.3"/>
    <row r="353" ht="17.25" customHeight="1" x14ac:dyDescent="0.3"/>
    <row r="354" ht="17.25" customHeight="1" x14ac:dyDescent="0.3"/>
    <row r="355" ht="17.25" customHeight="1" x14ac:dyDescent="0.3"/>
    <row r="356" ht="17.25" customHeight="1" x14ac:dyDescent="0.3"/>
    <row r="357" ht="17.25" customHeight="1" x14ac:dyDescent="0.3"/>
    <row r="358" ht="17.25" customHeight="1" x14ac:dyDescent="0.3"/>
    <row r="359" ht="17.25" customHeight="1" x14ac:dyDescent="0.3"/>
    <row r="360" ht="17.25" customHeight="1" x14ac:dyDescent="0.3"/>
    <row r="361" ht="17.25" customHeight="1" x14ac:dyDescent="0.3"/>
    <row r="362" ht="17.25" customHeight="1" x14ac:dyDescent="0.3"/>
    <row r="363" ht="17.25" customHeight="1" x14ac:dyDescent="0.3"/>
    <row r="364" ht="17.25" customHeight="1" x14ac:dyDescent="0.3"/>
    <row r="365" ht="17.25" customHeight="1" x14ac:dyDescent="0.3"/>
    <row r="366" ht="17.25" customHeight="1" x14ac:dyDescent="0.3"/>
    <row r="367" ht="17.25" customHeight="1" x14ac:dyDescent="0.3"/>
    <row r="368" ht="17.25" customHeight="1" x14ac:dyDescent="0.3"/>
    <row r="369" ht="17.25" customHeight="1" x14ac:dyDescent="0.3"/>
    <row r="370" ht="17.25" customHeight="1" x14ac:dyDescent="0.3"/>
    <row r="371" ht="17.25" customHeight="1" x14ac:dyDescent="0.3"/>
    <row r="372" ht="17.25" customHeight="1" x14ac:dyDescent="0.3"/>
    <row r="373" ht="17.25" customHeight="1" x14ac:dyDescent="0.3"/>
    <row r="374" ht="17.25" customHeight="1" x14ac:dyDescent="0.3"/>
    <row r="375" ht="17.25" customHeight="1" x14ac:dyDescent="0.3"/>
    <row r="376" ht="17.25" customHeight="1" x14ac:dyDescent="0.3"/>
    <row r="377" ht="17.25" customHeight="1" x14ac:dyDescent="0.3"/>
    <row r="378" ht="17.25" customHeight="1" x14ac:dyDescent="0.3"/>
    <row r="379" ht="17.25" customHeight="1" x14ac:dyDescent="0.3"/>
    <row r="380" ht="17.25" customHeight="1" x14ac:dyDescent="0.3"/>
    <row r="381" ht="17.25" customHeight="1" x14ac:dyDescent="0.3"/>
    <row r="382" ht="17.25" customHeight="1" x14ac:dyDescent="0.3"/>
    <row r="383" ht="17.25" customHeight="1" x14ac:dyDescent="0.3"/>
    <row r="384" ht="17.25" customHeight="1" x14ac:dyDescent="0.3"/>
    <row r="385" ht="17.25" customHeight="1" x14ac:dyDescent="0.3"/>
    <row r="386" ht="17.25" customHeight="1" x14ac:dyDescent="0.3"/>
    <row r="387" ht="17.25" customHeight="1" x14ac:dyDescent="0.3"/>
    <row r="388" ht="17.25" customHeight="1" x14ac:dyDescent="0.3"/>
    <row r="389" ht="17.25" customHeight="1" x14ac:dyDescent="0.3"/>
    <row r="390" ht="17.25" customHeight="1" x14ac:dyDescent="0.3"/>
    <row r="391" ht="17.25" customHeight="1" x14ac:dyDescent="0.3"/>
    <row r="392" ht="17.25" customHeight="1" x14ac:dyDescent="0.3"/>
    <row r="393" ht="17.25" customHeight="1" x14ac:dyDescent="0.3"/>
    <row r="394" ht="17.25" customHeight="1" x14ac:dyDescent="0.3"/>
    <row r="395" ht="17.25" customHeight="1" x14ac:dyDescent="0.3"/>
    <row r="396" ht="17.25" customHeight="1" x14ac:dyDescent="0.3"/>
    <row r="397" ht="17.25" customHeight="1" x14ac:dyDescent="0.3"/>
    <row r="398" ht="17.25" customHeight="1" x14ac:dyDescent="0.3"/>
    <row r="399" ht="17.25" customHeight="1" x14ac:dyDescent="0.3"/>
    <row r="400" ht="17.25" customHeight="1" x14ac:dyDescent="0.3"/>
    <row r="401" ht="17.25" customHeight="1" x14ac:dyDescent="0.3"/>
    <row r="402" ht="17.25" customHeight="1" x14ac:dyDescent="0.3"/>
    <row r="403" ht="17.25" customHeight="1" x14ac:dyDescent="0.3"/>
    <row r="404" ht="17.25" customHeight="1" x14ac:dyDescent="0.3"/>
    <row r="405" ht="17.25" customHeight="1" x14ac:dyDescent="0.3"/>
    <row r="406" ht="17.25" customHeight="1" x14ac:dyDescent="0.3"/>
    <row r="407" ht="17.25" customHeight="1" x14ac:dyDescent="0.3"/>
    <row r="408" ht="17.25" customHeight="1" x14ac:dyDescent="0.3"/>
    <row r="409" ht="17.25" customHeight="1" x14ac:dyDescent="0.3"/>
  </sheetData>
  <autoFilter ref="A3:AA209" xr:uid="{00000000-0009-0000-0000-000000000000}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Contratti al 31.12.2021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Presenza</dc:creator>
  <cp:lastModifiedBy>Mary</cp:lastModifiedBy>
  <dcterms:created xsi:type="dcterms:W3CDTF">2003-04-04T08:50:24Z</dcterms:created>
  <dcterms:modified xsi:type="dcterms:W3CDTF">2022-01-24T15:43:20Z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Telecom Italia S.p.A.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